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我的文件匣\Documents\公事\IEET_107-109\03_佐證資料\規範4_統計課程&amp;Capstone\Capstone\"/>
    </mc:Choice>
  </mc:AlternateContent>
  <bookViews>
    <workbookView xWindow="0" yWindow="0" windowWidth="17910" windowHeight="7725"/>
  </bookViews>
  <sheets>
    <sheet name="工作表2" sheetId="4" r:id="rId1"/>
  </sheets>
  <calcPr calcId="162913"/>
</workbook>
</file>

<file path=xl/calcChain.xml><?xml version="1.0" encoding="utf-8"?>
<calcChain xmlns="http://schemas.openxmlformats.org/spreadsheetml/2006/main">
  <c r="E14" i="4" l="1"/>
  <c r="D14" i="4"/>
  <c r="N14" i="4"/>
  <c r="M14" i="4" l="1"/>
  <c r="C14" i="4" l="1"/>
  <c r="G14" i="4"/>
  <c r="F14" i="4"/>
  <c r="H14" i="4"/>
  <c r="I14" i="4"/>
  <c r="B14" i="4" l="1"/>
  <c r="N6" i="4" l="1"/>
  <c r="L14" i="4" l="1"/>
  <c r="J14" i="4"/>
  <c r="K14" i="4"/>
  <c r="N13" i="4"/>
  <c r="N7" i="4"/>
  <c r="N8" i="4"/>
  <c r="N9" i="4"/>
  <c r="N10" i="4"/>
  <c r="N11" i="4"/>
  <c r="N12" i="4"/>
</calcChain>
</file>

<file path=xl/sharedStrings.xml><?xml version="1.0" encoding="utf-8"?>
<sst xmlns="http://schemas.openxmlformats.org/spreadsheetml/2006/main" count="21" uniqueCount="13">
  <si>
    <t>A組</t>
  </si>
  <si>
    <t>平均</t>
  </si>
  <si>
    <t>各組總分</t>
  </si>
  <si>
    <t>項次</t>
    <phoneticPr fontId="4" type="noConversion"/>
  </si>
  <si>
    <t>課程:專題實驗</t>
  </si>
  <si>
    <r>
      <t>教師評語</t>
    </r>
    <r>
      <rPr>
        <sz val="12"/>
        <color theme="1"/>
        <rFont val="Times New Roman"/>
        <family val="1"/>
      </rPr>
      <t>:</t>
    </r>
  </si>
  <si>
    <t xml:space="preserve">權重                       </t>
    <phoneticPr fontId="4" type="noConversion"/>
  </si>
  <si>
    <t>A組</t>
    <phoneticPr fontId="4" type="noConversion"/>
  </si>
  <si>
    <t>107-109學年度電機系大學部CAPSTONE課程評量表</t>
    <phoneticPr fontId="4" type="noConversion"/>
  </si>
  <si>
    <t>B組</t>
    <phoneticPr fontId="4" type="noConversion"/>
  </si>
  <si>
    <t xml:space="preserve">年級: 大四上(必修) </t>
    <phoneticPr fontId="4" type="noConversion"/>
  </si>
  <si>
    <t>莊岳儒</t>
    <phoneticPr fontId="4" type="noConversion"/>
  </si>
  <si>
    <t>C組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</si>
</sst>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0_ 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2" borderId="9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9" fontId="0" fillId="0" borderId="0" xfId="0" applyNumberFormat="1">
      <alignment vertical="center"/>
    </xf>
    <xf numFmtId="177" fontId="3" fillId="0" borderId="10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topLeftCell="A2" zoomScale="85" zoomScaleNormal="85" workbookViewId="0">
      <selection activeCell="E15" sqref="E15"/>
    </sheetView>
  </sheetViews>
  <sheetFormatPr defaultRowHeight="16.5" x14ac:dyDescent="0.25"/>
  <cols>
    <col min="1" max="1" width="7.75" customWidth="1"/>
    <col min="2" max="2" width="8.125" customWidth="1"/>
    <col min="3" max="4" width="6.875" bestFit="1" customWidth="1"/>
    <col min="5" max="5" width="6.625" customWidth="1"/>
    <col min="6" max="6" width="6.875" bestFit="1" customWidth="1"/>
    <col min="8" max="8" width="7.5" customWidth="1"/>
  </cols>
  <sheetData>
    <row r="1" spans="1:16" ht="26.25" customHeight="1" x14ac:dyDescent="0.25">
      <c r="A1" s="24" t="s">
        <v>8</v>
      </c>
      <c r="B1" s="24"/>
      <c r="C1" s="24"/>
      <c r="D1" s="24"/>
      <c r="E1" s="24"/>
    </row>
    <row r="3" spans="1:16" ht="24" customHeight="1" x14ac:dyDescent="0.25">
      <c r="A3" s="1" t="s">
        <v>4</v>
      </c>
      <c r="B3" s="1" t="s">
        <v>10</v>
      </c>
      <c r="E3" t="s">
        <v>11</v>
      </c>
    </row>
    <row r="4" spans="1:16" ht="17.25" thickBot="1" x14ac:dyDescent="0.3">
      <c r="B4" s="23">
        <v>1091</v>
      </c>
      <c r="C4" s="23"/>
      <c r="D4" s="23"/>
      <c r="F4" s="23">
        <v>1081</v>
      </c>
      <c r="G4" s="23"/>
      <c r="I4" s="23"/>
      <c r="J4" s="23">
        <v>1072</v>
      </c>
    </row>
    <row r="5" spans="1:16" ht="24.75" customHeight="1" x14ac:dyDescent="0.25">
      <c r="A5" s="18" t="s">
        <v>3</v>
      </c>
      <c r="B5" s="2" t="s">
        <v>6</v>
      </c>
      <c r="C5" s="20" t="s">
        <v>7</v>
      </c>
      <c r="D5" s="17" t="s">
        <v>9</v>
      </c>
      <c r="E5" s="17" t="s">
        <v>12</v>
      </c>
      <c r="F5" s="2" t="s">
        <v>6</v>
      </c>
      <c r="G5" s="20" t="s">
        <v>7</v>
      </c>
      <c r="H5" s="17" t="s">
        <v>9</v>
      </c>
      <c r="I5" s="17" t="s">
        <v>12</v>
      </c>
      <c r="J5" s="2" t="s">
        <v>6</v>
      </c>
      <c r="K5" s="20" t="s">
        <v>7</v>
      </c>
      <c r="L5" s="16" t="s">
        <v>9</v>
      </c>
      <c r="M5" s="17" t="s">
        <v>12</v>
      </c>
      <c r="N5" s="19" t="s">
        <v>1</v>
      </c>
      <c r="P5" s="21"/>
    </row>
    <row r="6" spans="1:16" ht="37.5" customHeight="1" x14ac:dyDescent="0.25">
      <c r="A6" s="10">
        <v>1</v>
      </c>
      <c r="B6" s="3">
        <v>0.15</v>
      </c>
      <c r="C6" s="4">
        <v>85</v>
      </c>
      <c r="D6" s="4">
        <v>85</v>
      </c>
      <c r="E6" s="4">
        <v>85</v>
      </c>
      <c r="F6" s="3">
        <v>0.15</v>
      </c>
      <c r="G6" s="4">
        <v>85</v>
      </c>
      <c r="H6" s="4">
        <v>80</v>
      </c>
      <c r="I6" s="4">
        <v>85</v>
      </c>
      <c r="J6" s="3">
        <v>0.15</v>
      </c>
      <c r="K6" s="4">
        <v>85</v>
      </c>
      <c r="L6" s="4">
        <v>80</v>
      </c>
      <c r="M6" s="4">
        <v>85</v>
      </c>
      <c r="N6" s="11">
        <f t="shared" ref="N6:N13" si="0">AVERAGE(C6,D6,G6:H6,K6:L6)</f>
        <v>83.333333333333329</v>
      </c>
      <c r="P6" s="21"/>
    </row>
    <row r="7" spans="1:16" ht="30.75" customHeight="1" x14ac:dyDescent="0.25">
      <c r="A7" s="10">
        <v>2</v>
      </c>
      <c r="B7" s="3">
        <v>0.15</v>
      </c>
      <c r="C7" s="4">
        <v>85</v>
      </c>
      <c r="D7" s="4">
        <v>85</v>
      </c>
      <c r="E7" s="4">
        <v>85</v>
      </c>
      <c r="F7" s="3">
        <v>0.15</v>
      </c>
      <c r="G7" s="4">
        <v>85</v>
      </c>
      <c r="H7" s="4">
        <v>80</v>
      </c>
      <c r="I7" s="4">
        <v>85</v>
      </c>
      <c r="J7" s="3">
        <v>0.15</v>
      </c>
      <c r="K7" s="4">
        <v>85</v>
      </c>
      <c r="L7" s="4">
        <v>80</v>
      </c>
      <c r="M7" s="4">
        <v>85</v>
      </c>
      <c r="N7" s="11">
        <f t="shared" si="0"/>
        <v>83.333333333333329</v>
      </c>
      <c r="P7" s="21"/>
    </row>
    <row r="8" spans="1:16" ht="27.75" customHeight="1" x14ac:dyDescent="0.25">
      <c r="A8" s="10">
        <v>3</v>
      </c>
      <c r="B8" s="3">
        <v>0.15</v>
      </c>
      <c r="C8" s="4">
        <v>90</v>
      </c>
      <c r="D8" s="4">
        <v>90</v>
      </c>
      <c r="E8" s="4">
        <v>85</v>
      </c>
      <c r="F8" s="3">
        <v>0.15</v>
      </c>
      <c r="G8" s="4">
        <v>90</v>
      </c>
      <c r="H8" s="4">
        <v>80</v>
      </c>
      <c r="I8" s="4">
        <v>90</v>
      </c>
      <c r="J8" s="3">
        <v>0.15</v>
      </c>
      <c r="K8" s="4">
        <v>90</v>
      </c>
      <c r="L8" s="4">
        <v>80</v>
      </c>
      <c r="M8" s="4">
        <v>90</v>
      </c>
      <c r="N8" s="11">
        <f t="shared" si="0"/>
        <v>86.666666666666671</v>
      </c>
      <c r="P8" s="21"/>
    </row>
    <row r="9" spans="1:16" ht="31.5" customHeight="1" x14ac:dyDescent="0.25">
      <c r="A9" s="10">
        <v>4</v>
      </c>
      <c r="B9" s="3">
        <v>0.15</v>
      </c>
      <c r="C9" s="4">
        <v>90</v>
      </c>
      <c r="D9" s="4">
        <v>90</v>
      </c>
      <c r="E9" s="4">
        <v>90</v>
      </c>
      <c r="F9" s="3">
        <v>0.15</v>
      </c>
      <c r="G9" s="4">
        <v>90</v>
      </c>
      <c r="H9" s="4">
        <v>75</v>
      </c>
      <c r="I9" s="4">
        <v>90</v>
      </c>
      <c r="J9" s="3">
        <v>0.15</v>
      </c>
      <c r="K9" s="4">
        <v>90</v>
      </c>
      <c r="L9" s="4">
        <v>75</v>
      </c>
      <c r="M9" s="4">
        <v>90</v>
      </c>
      <c r="N9" s="11">
        <f t="shared" si="0"/>
        <v>85</v>
      </c>
      <c r="P9" s="21"/>
    </row>
    <row r="10" spans="1:16" ht="39.75" customHeight="1" x14ac:dyDescent="0.25">
      <c r="A10" s="12">
        <v>5</v>
      </c>
      <c r="B10" s="5">
        <v>0.1</v>
      </c>
      <c r="C10" s="6">
        <v>80</v>
      </c>
      <c r="D10" s="6">
        <v>80</v>
      </c>
      <c r="E10" s="6">
        <v>80</v>
      </c>
      <c r="F10" s="5">
        <v>0.1</v>
      </c>
      <c r="G10" s="6">
        <v>80</v>
      </c>
      <c r="H10" s="6">
        <v>80</v>
      </c>
      <c r="I10" s="6">
        <v>80</v>
      </c>
      <c r="J10" s="5">
        <v>0.1</v>
      </c>
      <c r="K10" s="6">
        <v>80</v>
      </c>
      <c r="L10" s="6">
        <v>80</v>
      </c>
      <c r="M10" s="6">
        <v>80</v>
      </c>
      <c r="N10" s="11">
        <f t="shared" si="0"/>
        <v>80</v>
      </c>
      <c r="P10" s="21"/>
    </row>
    <row r="11" spans="1:16" ht="28.5" customHeight="1" x14ac:dyDescent="0.25">
      <c r="A11" s="10">
        <v>6</v>
      </c>
      <c r="B11" s="3">
        <v>0</v>
      </c>
      <c r="C11" s="4">
        <v>0</v>
      </c>
      <c r="D11" s="4">
        <v>0</v>
      </c>
      <c r="E11" s="4">
        <v>0</v>
      </c>
      <c r="F11" s="3">
        <v>0</v>
      </c>
      <c r="G11" s="4">
        <v>0</v>
      </c>
      <c r="H11" s="4">
        <v>0</v>
      </c>
      <c r="I11" s="4">
        <v>0</v>
      </c>
      <c r="J11" s="3">
        <v>0</v>
      </c>
      <c r="K11" s="4">
        <v>0</v>
      </c>
      <c r="L11" s="4">
        <v>0</v>
      </c>
      <c r="M11" s="4">
        <v>0</v>
      </c>
      <c r="N11" s="11">
        <f t="shared" si="0"/>
        <v>0</v>
      </c>
      <c r="P11" s="21"/>
    </row>
    <row r="12" spans="1:16" ht="30.75" customHeight="1" x14ac:dyDescent="0.25">
      <c r="A12" s="10">
        <v>7</v>
      </c>
      <c r="B12" s="3">
        <v>0.15</v>
      </c>
      <c r="C12" s="4">
        <v>80</v>
      </c>
      <c r="D12" s="4">
        <v>80</v>
      </c>
      <c r="E12" s="4">
        <v>80</v>
      </c>
      <c r="F12" s="3">
        <v>0.15</v>
      </c>
      <c r="G12" s="4">
        <v>80</v>
      </c>
      <c r="H12" s="4">
        <v>80</v>
      </c>
      <c r="I12" s="4">
        <v>80</v>
      </c>
      <c r="J12" s="3">
        <v>0.15</v>
      </c>
      <c r="K12" s="4">
        <v>80</v>
      </c>
      <c r="L12" s="4">
        <v>80</v>
      </c>
      <c r="M12" s="4">
        <v>80</v>
      </c>
      <c r="N12" s="11">
        <f t="shared" si="0"/>
        <v>80</v>
      </c>
      <c r="P12" s="21"/>
    </row>
    <row r="13" spans="1:16" ht="36.75" customHeight="1" thickBot="1" x14ac:dyDescent="0.3">
      <c r="A13" s="13">
        <v>8</v>
      </c>
      <c r="B13" s="7">
        <v>0.15</v>
      </c>
      <c r="C13" s="8">
        <v>85</v>
      </c>
      <c r="D13" s="8">
        <v>85</v>
      </c>
      <c r="E13" s="8">
        <v>85</v>
      </c>
      <c r="F13" s="7">
        <v>0.15</v>
      </c>
      <c r="G13" s="8">
        <v>85</v>
      </c>
      <c r="H13" s="8">
        <v>80</v>
      </c>
      <c r="I13" s="8">
        <v>85</v>
      </c>
      <c r="J13" s="7">
        <v>0.15</v>
      </c>
      <c r="K13" s="8">
        <v>85</v>
      </c>
      <c r="L13" s="8">
        <v>80</v>
      </c>
      <c r="M13" s="8">
        <v>85</v>
      </c>
      <c r="N13" s="11">
        <f t="shared" si="0"/>
        <v>83.333333333333329</v>
      </c>
    </row>
    <row r="14" spans="1:16" ht="38.25" customHeight="1" thickTop="1" thickBot="1" x14ac:dyDescent="0.3">
      <c r="A14" s="15" t="s">
        <v>2</v>
      </c>
      <c r="B14" s="14">
        <f>SUM(B6:B13)</f>
        <v>1</v>
      </c>
      <c r="C14" s="22">
        <f>B6*C6+B7*C7+B8*C8+B9*C9+B10*C10+B11*C11+B12*C12+B13*C13</f>
        <v>85.25</v>
      </c>
      <c r="D14" s="9">
        <f>B6*D6+B7*D7+B8*D8+B9*D9+B10*D10+B11*D11+B12*D12+B13*D13</f>
        <v>85.25</v>
      </c>
      <c r="E14" s="9">
        <f>B6*E6+B7*E7+B8*E8+B9*E9+B10*E10+B11*E11+B12*E12+B13*E13</f>
        <v>84.5</v>
      </c>
      <c r="F14" s="14">
        <f>SUM(F6:F13)</f>
        <v>1</v>
      </c>
      <c r="G14" s="22">
        <f>F6*G6+F7*G7+F8*G8+F9*G9+F10*G10+F11*G11+F12*G12+F13*G13</f>
        <v>85.25</v>
      </c>
      <c r="H14" s="9">
        <f>F6*H6+F7*H7+F8*H8+F9*H9+F10*H10+F11*H11+F12*H12+F13*H13</f>
        <v>79.25</v>
      </c>
      <c r="I14" s="9">
        <f>F6*I6+F7*I7+F8*I8+F9*I9+F10*I10+F11*I11+F12*I12+F13*I13</f>
        <v>85.25</v>
      </c>
      <c r="J14" s="14">
        <f>SUM(J6:J13)</f>
        <v>1</v>
      </c>
      <c r="K14" s="22">
        <f>J6*K6+J7*K7+J8*K8+J9*K9+J10*K10+J11*K11+J12*K12+J13*K13</f>
        <v>85.25</v>
      </c>
      <c r="L14" s="22">
        <f>J6*L6+J7*L7+J8*L8+J9*L9+J10*L10+J11*L11+J12*L12+J13*L13</f>
        <v>79.25</v>
      </c>
      <c r="M14" s="9">
        <f>J6*M6+J7*M7+J8*M8+J9*M9+J10*M10+J11*M11+J12*M12+J13*M13</f>
        <v>85.25</v>
      </c>
      <c r="N14" s="11">
        <f>AVERAGE(C14:E14,G14:I14,K14:M14)</f>
        <v>83.833333333333329</v>
      </c>
    </row>
    <row r="16" spans="1:16" x14ac:dyDescent="0.25">
      <c r="A16" s="1" t="s">
        <v>5</v>
      </c>
    </row>
    <row r="17" spans="13:13" x14ac:dyDescent="0.25">
      <c r="M17" t="s">
        <v>0</v>
      </c>
    </row>
    <row r="18" spans="13:13" x14ac:dyDescent="0.25">
      <c r="M18">
        <v>77</v>
      </c>
    </row>
    <row r="19" spans="13:13" x14ac:dyDescent="0.25">
      <c r="M19">
        <v>75</v>
      </c>
    </row>
    <row r="20" spans="13:13" x14ac:dyDescent="0.25">
      <c r="M20">
        <v>80</v>
      </c>
    </row>
    <row r="21" spans="13:13" x14ac:dyDescent="0.25">
      <c r="M21">
        <v>77</v>
      </c>
    </row>
    <row r="22" spans="13:13" x14ac:dyDescent="0.25">
      <c r="M22">
        <v>80</v>
      </c>
    </row>
    <row r="23" spans="13:13" x14ac:dyDescent="0.25">
      <c r="M23">
        <v>80</v>
      </c>
    </row>
    <row r="24" spans="13:13" x14ac:dyDescent="0.25">
      <c r="M24">
        <v>82</v>
      </c>
    </row>
    <row r="25" spans="13:13" x14ac:dyDescent="0.25">
      <c r="M25">
        <v>83</v>
      </c>
    </row>
    <row r="26" spans="13:13" x14ac:dyDescent="0.25">
      <c r="M26">
        <v>78.849999999999994</v>
      </c>
    </row>
  </sheetData>
  <mergeCells count="1">
    <mergeCell ref="A1:E1"/>
  </mergeCells>
  <phoneticPr fontId="4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2019-06-18T08:54:07Z</cp:lastPrinted>
  <dcterms:created xsi:type="dcterms:W3CDTF">2019-06-05T09:27:49Z</dcterms:created>
  <dcterms:modified xsi:type="dcterms:W3CDTF">2021-07-22T05:35:08Z</dcterms:modified>
</cp:coreProperties>
</file>