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7910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B14" i="4" l="1"/>
  <c r="D14" i="4"/>
  <c r="C14" i="4"/>
  <c r="K6" i="4" l="1"/>
  <c r="G14" i="4"/>
  <c r="F14" i="4"/>
  <c r="J14" i="4" l="1"/>
  <c r="H14" i="4"/>
  <c r="I14" i="4"/>
  <c r="K14" i="4" s="1"/>
  <c r="K13" i="4"/>
  <c r="K7" i="4"/>
  <c r="K8" i="4"/>
  <c r="K9" i="4"/>
  <c r="K10" i="4"/>
  <c r="K11" i="4"/>
  <c r="K12" i="4"/>
  <c r="E14" i="4" l="1"/>
</calcChain>
</file>

<file path=xl/sharedStrings.xml><?xml version="1.0" encoding="utf-8"?>
<sst xmlns="http://schemas.openxmlformats.org/spreadsheetml/2006/main" count="19" uniqueCount="13">
  <si>
    <t>A組</t>
  </si>
  <si>
    <t>B組</t>
  </si>
  <si>
    <t>平均</t>
  </si>
  <si>
    <t>各組總分</t>
  </si>
  <si>
    <t>項次</t>
    <phoneticPr fontId="4" type="noConversion"/>
  </si>
  <si>
    <t>課程:專題實驗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</si>
  <si>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</si>
  <si>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</si>
  <si>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</si>
  <si>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107-109學年度電機系大學部CAPSTONE課程評量表</t>
    <phoneticPr fontId="4" type="noConversion"/>
  </si>
  <si>
    <t>B組</t>
    <phoneticPr fontId="4" type="noConversion"/>
  </si>
  <si>
    <t>盛鐸</t>
    <phoneticPr fontId="4" type="noConversion"/>
  </si>
  <si>
    <t xml:space="preserve">年級: 大四上(必修)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</si>
</sst>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2" zoomScale="85" zoomScaleNormal="85" workbookViewId="0">
      <selection activeCell="B4" sqref="B4:D4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6" ht="26.25" customHeight="1" x14ac:dyDescent="0.25">
      <c r="A1" s="23" t="s">
        <v>9</v>
      </c>
      <c r="B1" s="23"/>
      <c r="C1" s="23"/>
      <c r="D1" s="23"/>
      <c r="E1" s="23"/>
    </row>
    <row r="3" spans="1:16" ht="24" customHeight="1" x14ac:dyDescent="0.25">
      <c r="A3" s="1" t="s">
        <v>5</v>
      </c>
      <c r="B3" s="1" t="s">
        <v>12</v>
      </c>
      <c r="E3" t="s">
        <v>11</v>
      </c>
    </row>
    <row r="4" spans="1:16" ht="17.25" thickBot="1" x14ac:dyDescent="0.3">
      <c r="B4" s="24">
        <v>1091</v>
      </c>
      <c r="C4" s="24"/>
      <c r="D4" s="24"/>
      <c r="E4" s="24">
        <v>1081</v>
      </c>
      <c r="F4" s="24"/>
      <c r="G4" s="24"/>
      <c r="H4" s="24">
        <v>1071</v>
      </c>
      <c r="I4" s="24"/>
      <c r="J4" s="24"/>
    </row>
    <row r="5" spans="1:16" ht="24.75" customHeight="1" x14ac:dyDescent="0.25">
      <c r="A5" s="19" t="s">
        <v>4</v>
      </c>
      <c r="B5" s="2" t="s">
        <v>7</v>
      </c>
      <c r="C5" s="21" t="s">
        <v>8</v>
      </c>
      <c r="D5" s="18" t="s">
        <v>10</v>
      </c>
      <c r="E5" s="2" t="s">
        <v>7</v>
      </c>
      <c r="F5" s="21" t="s">
        <v>8</v>
      </c>
      <c r="G5" s="18" t="s">
        <v>10</v>
      </c>
      <c r="H5" s="2" t="s">
        <v>7</v>
      </c>
      <c r="I5" s="21" t="s">
        <v>8</v>
      </c>
      <c r="J5" s="17" t="s">
        <v>10</v>
      </c>
      <c r="K5" s="20" t="s">
        <v>2</v>
      </c>
      <c r="M5" s="22"/>
    </row>
    <row r="6" spans="1:16" ht="37.5" customHeight="1" x14ac:dyDescent="0.25">
      <c r="A6" s="10">
        <v>1</v>
      </c>
      <c r="B6" s="3">
        <v>0.1</v>
      </c>
      <c r="C6" s="4">
        <v>95</v>
      </c>
      <c r="D6" s="4">
        <v>90</v>
      </c>
      <c r="E6" s="3">
        <v>0.1</v>
      </c>
      <c r="F6" s="4">
        <v>95</v>
      </c>
      <c r="G6" s="4">
        <v>85</v>
      </c>
      <c r="H6" s="3">
        <v>0.1</v>
      </c>
      <c r="I6" s="4">
        <v>90</v>
      </c>
      <c r="J6" s="4">
        <v>85</v>
      </c>
      <c r="K6" s="11">
        <f>AVERAGE(C6,D6,F6:G6,I6:J6)</f>
        <v>90</v>
      </c>
      <c r="M6" s="22"/>
      <c r="N6" s="22">
        <v>0.1</v>
      </c>
      <c r="O6">
        <v>90</v>
      </c>
      <c r="P6">
        <v>85</v>
      </c>
    </row>
    <row r="7" spans="1:16" ht="30.75" customHeight="1" x14ac:dyDescent="0.25">
      <c r="A7" s="10">
        <v>2</v>
      </c>
      <c r="B7" s="3">
        <v>0.15</v>
      </c>
      <c r="C7" s="4">
        <v>90</v>
      </c>
      <c r="D7" s="4">
        <v>90</v>
      </c>
      <c r="E7" s="3">
        <v>0.15</v>
      </c>
      <c r="F7" s="4">
        <v>95</v>
      </c>
      <c r="G7" s="4">
        <v>85</v>
      </c>
      <c r="H7" s="3">
        <v>0.15</v>
      </c>
      <c r="I7" s="4">
        <v>90</v>
      </c>
      <c r="J7" s="4">
        <v>90</v>
      </c>
      <c r="K7" s="11">
        <f t="shared" ref="K7:K13" si="0">AVERAGE(C7,D7,F7:G7,I7:J7)</f>
        <v>90</v>
      </c>
      <c r="M7" s="22"/>
      <c r="N7" s="22">
        <v>0.15</v>
      </c>
      <c r="O7">
        <v>90</v>
      </c>
      <c r="P7">
        <v>90</v>
      </c>
    </row>
    <row r="8" spans="1:16" ht="27.75" customHeight="1" x14ac:dyDescent="0.25">
      <c r="A8" s="10">
        <v>3</v>
      </c>
      <c r="B8" s="3">
        <v>0.3</v>
      </c>
      <c r="C8" s="4">
        <v>90</v>
      </c>
      <c r="D8" s="4">
        <v>90</v>
      </c>
      <c r="E8" s="3">
        <v>0.3</v>
      </c>
      <c r="F8" s="4">
        <v>95</v>
      </c>
      <c r="G8" s="4">
        <v>85</v>
      </c>
      <c r="H8" s="3">
        <v>0.3</v>
      </c>
      <c r="I8" s="4">
        <v>95</v>
      </c>
      <c r="J8" s="4">
        <v>90</v>
      </c>
      <c r="K8" s="11">
        <f t="shared" si="0"/>
        <v>90.833333333333329</v>
      </c>
      <c r="M8" s="22"/>
      <c r="N8" s="22">
        <v>0.3</v>
      </c>
      <c r="O8">
        <v>95</v>
      </c>
      <c r="P8">
        <v>90</v>
      </c>
    </row>
    <row r="9" spans="1:16" ht="31.5" customHeight="1" x14ac:dyDescent="0.25">
      <c r="A9" s="10">
        <v>4</v>
      </c>
      <c r="B9" s="3">
        <v>0.1</v>
      </c>
      <c r="C9" s="4">
        <v>95</v>
      </c>
      <c r="D9" s="4">
        <v>90</v>
      </c>
      <c r="E9" s="3">
        <v>0.1</v>
      </c>
      <c r="F9" s="4">
        <v>95</v>
      </c>
      <c r="G9" s="4">
        <v>85</v>
      </c>
      <c r="H9" s="3">
        <v>0.1</v>
      </c>
      <c r="I9" s="4">
        <v>90</v>
      </c>
      <c r="J9" s="4">
        <v>90</v>
      </c>
      <c r="K9" s="11">
        <f t="shared" si="0"/>
        <v>90.833333333333329</v>
      </c>
      <c r="M9" s="22"/>
      <c r="N9" s="22">
        <v>0.1</v>
      </c>
      <c r="O9">
        <v>90</v>
      </c>
      <c r="P9">
        <v>90</v>
      </c>
    </row>
    <row r="10" spans="1:16" ht="39.75" customHeight="1" x14ac:dyDescent="0.25">
      <c r="A10" s="12">
        <v>5</v>
      </c>
      <c r="B10" s="5">
        <v>0.1</v>
      </c>
      <c r="C10" s="6">
        <v>95</v>
      </c>
      <c r="D10" s="6">
        <v>90</v>
      </c>
      <c r="E10" s="5">
        <v>0.1</v>
      </c>
      <c r="F10" s="6">
        <v>95</v>
      </c>
      <c r="G10" s="6">
        <v>85</v>
      </c>
      <c r="H10" s="5">
        <v>0.1</v>
      </c>
      <c r="I10" s="6">
        <v>90</v>
      </c>
      <c r="J10" s="6">
        <v>80</v>
      </c>
      <c r="K10" s="11">
        <f t="shared" si="0"/>
        <v>89.166666666666671</v>
      </c>
      <c r="M10" s="22"/>
      <c r="N10" s="22">
        <v>0.1</v>
      </c>
      <c r="O10">
        <v>90</v>
      </c>
      <c r="P10">
        <v>80</v>
      </c>
    </row>
    <row r="11" spans="1:16" ht="28.5" customHeight="1" x14ac:dyDescent="0.25">
      <c r="A11" s="10">
        <v>6</v>
      </c>
      <c r="B11" s="3">
        <v>0.05</v>
      </c>
      <c r="C11" s="4">
        <v>90</v>
      </c>
      <c r="D11" s="4">
        <v>90</v>
      </c>
      <c r="E11" s="3">
        <v>0.05</v>
      </c>
      <c r="F11" s="4">
        <v>95</v>
      </c>
      <c r="G11" s="4">
        <v>85</v>
      </c>
      <c r="H11" s="3">
        <v>0.05</v>
      </c>
      <c r="I11" s="4">
        <v>90</v>
      </c>
      <c r="J11" s="4">
        <v>80</v>
      </c>
      <c r="K11" s="11">
        <f t="shared" si="0"/>
        <v>88.333333333333329</v>
      </c>
      <c r="M11" s="22"/>
      <c r="N11" s="22">
        <v>0.05</v>
      </c>
      <c r="O11">
        <v>90</v>
      </c>
      <c r="P11">
        <v>80</v>
      </c>
    </row>
    <row r="12" spans="1:16" ht="30.75" customHeight="1" x14ac:dyDescent="0.25">
      <c r="A12" s="10">
        <v>7</v>
      </c>
      <c r="B12" s="3">
        <v>0.1</v>
      </c>
      <c r="C12" s="4">
        <v>80</v>
      </c>
      <c r="D12" s="4">
        <v>90</v>
      </c>
      <c r="E12" s="3">
        <v>0.1</v>
      </c>
      <c r="F12" s="4">
        <v>95</v>
      </c>
      <c r="G12" s="4">
        <v>85</v>
      </c>
      <c r="H12" s="3">
        <v>0.1</v>
      </c>
      <c r="I12" s="4">
        <v>90</v>
      </c>
      <c r="J12" s="4">
        <v>90</v>
      </c>
      <c r="K12" s="11">
        <f t="shared" si="0"/>
        <v>88.333333333333329</v>
      </c>
      <c r="M12" s="22"/>
      <c r="N12" s="22">
        <v>0.1</v>
      </c>
      <c r="O12">
        <v>90</v>
      </c>
      <c r="P12">
        <v>90</v>
      </c>
    </row>
    <row r="13" spans="1:16" ht="36.75" customHeight="1" thickBot="1" x14ac:dyDescent="0.3">
      <c r="A13" s="13">
        <v>8</v>
      </c>
      <c r="B13" s="7">
        <v>0.1</v>
      </c>
      <c r="C13" s="8">
        <v>85</v>
      </c>
      <c r="D13" s="8">
        <v>90</v>
      </c>
      <c r="E13" s="7">
        <v>0.1</v>
      </c>
      <c r="F13" s="8">
        <v>95</v>
      </c>
      <c r="G13" s="8">
        <v>85</v>
      </c>
      <c r="H13" s="7">
        <v>0.1</v>
      </c>
      <c r="I13" s="8">
        <v>95</v>
      </c>
      <c r="J13" s="8">
        <v>90</v>
      </c>
      <c r="K13" s="11">
        <f t="shared" si="0"/>
        <v>90</v>
      </c>
      <c r="N13" s="22">
        <v>0.1</v>
      </c>
      <c r="O13">
        <v>95</v>
      </c>
      <c r="P13">
        <v>90</v>
      </c>
    </row>
    <row r="14" spans="1:16" ht="38.25" customHeight="1" thickTop="1" thickBot="1" x14ac:dyDescent="0.3">
      <c r="A14" s="16" t="s">
        <v>3</v>
      </c>
      <c r="B14" s="14">
        <f>SUM(B6:B13)</f>
        <v>1</v>
      </c>
      <c r="C14" s="15">
        <f>B6*C6+B7*C7+B8*C8+B9*C9+B10*C10+B11*C11+B12*C12+B13*C13</f>
        <v>90</v>
      </c>
      <c r="D14" s="9">
        <f>B6*D6+B7*D7+B8*D8+B9*D9+B10*D10+B11*D11+B12*D12+B13*D13</f>
        <v>90</v>
      </c>
      <c r="E14" s="14">
        <f>SUM(E6:E13)</f>
        <v>1</v>
      </c>
      <c r="F14" s="15">
        <f>E6*F6+E7*F7+E8*F8+E9*F9+E10*F10+E11*F11+E12*F12+E13*F13</f>
        <v>95</v>
      </c>
      <c r="G14" s="9">
        <f>E6*G6+E7*G7+E8*G8+E9*G9+E10*G10+E11*G11+E12*G12+E13*G13</f>
        <v>85</v>
      </c>
      <c r="H14" s="14">
        <f>SUM(H6:H13)</f>
        <v>1</v>
      </c>
      <c r="I14" s="9">
        <f>H6*I6+H7*I7+H8*I8+H9*I9+H10*I10+H11*I11+H12*I12+H13*I13</f>
        <v>92</v>
      </c>
      <c r="J14" s="9">
        <f>H6*J6+H7*J7+H8*J8+H9*J9+H10*J10+H11*J11+H12*J12+H13*J13</f>
        <v>88</v>
      </c>
      <c r="K14" s="11">
        <f>AVERAGE(C14:D14,F14:G14,I14:J14)</f>
        <v>90</v>
      </c>
      <c r="N14" s="22">
        <v>1</v>
      </c>
      <c r="O14">
        <v>90</v>
      </c>
      <c r="P14">
        <v>90</v>
      </c>
    </row>
    <row r="16" spans="1:16" x14ac:dyDescent="0.25">
      <c r="A16" s="1" t="s">
        <v>6</v>
      </c>
    </row>
    <row r="17" spans="13:14" x14ac:dyDescent="0.25">
      <c r="M17" t="s">
        <v>0</v>
      </c>
      <c r="N17" t="s">
        <v>1</v>
      </c>
    </row>
    <row r="18" spans="13:14" x14ac:dyDescent="0.25">
      <c r="M18">
        <v>77</v>
      </c>
      <c r="N18">
        <v>83</v>
      </c>
    </row>
    <row r="19" spans="13:14" x14ac:dyDescent="0.25">
      <c r="M19">
        <v>75</v>
      </c>
      <c r="N19">
        <v>84</v>
      </c>
    </row>
    <row r="20" spans="13:14" x14ac:dyDescent="0.25">
      <c r="M20">
        <v>80</v>
      </c>
      <c r="N20">
        <v>88</v>
      </c>
    </row>
    <row r="21" spans="13:14" x14ac:dyDescent="0.25">
      <c r="M21">
        <v>77</v>
      </c>
      <c r="N21">
        <v>85</v>
      </c>
    </row>
    <row r="22" spans="13:14" x14ac:dyDescent="0.25">
      <c r="M22">
        <v>80</v>
      </c>
      <c r="N22">
        <v>80</v>
      </c>
    </row>
    <row r="23" spans="13:14" x14ac:dyDescent="0.25">
      <c r="M23">
        <v>80</v>
      </c>
      <c r="N23">
        <v>80</v>
      </c>
    </row>
    <row r="24" spans="13:14" x14ac:dyDescent="0.25">
      <c r="M24">
        <v>82</v>
      </c>
      <c r="N24">
        <v>85</v>
      </c>
    </row>
    <row r="25" spans="13:14" x14ac:dyDescent="0.25">
      <c r="M25">
        <v>83</v>
      </c>
      <c r="N25">
        <v>85</v>
      </c>
    </row>
    <row r="26" spans="13:14" x14ac:dyDescent="0.25">
      <c r="M26">
        <v>78.849999999999994</v>
      </c>
      <c r="N26">
        <v>84.3</v>
      </c>
    </row>
  </sheetData>
  <mergeCells count="4">
    <mergeCell ref="A1:E1"/>
    <mergeCell ref="H4:J4"/>
    <mergeCell ref="E4:G4"/>
    <mergeCell ref="B4:D4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2021-07-22T01:56:42Z</dcterms:modified>
</cp:coreProperties>
</file>