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3875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N8" i="4" l="1"/>
  <c r="N9" i="4"/>
  <c r="N10" i="4"/>
  <c r="N11" i="4"/>
  <c r="N12" i="4"/>
  <c r="N13" i="4"/>
  <c r="N14" i="4"/>
  <c r="N7" i="4"/>
  <c r="C15" i="4"/>
  <c r="I15" i="4"/>
  <c r="H15" i="4"/>
  <c r="G15" i="4"/>
  <c r="F15" i="4"/>
  <c r="E15" i="4"/>
  <c r="D15" i="4"/>
  <c r="B15" i="4"/>
  <c r="M15" i="4" l="1"/>
  <c r="L15" i="4"/>
  <c r="K15" i="4"/>
  <c r="N15" i="4" s="1"/>
  <c r="J15" i="4"/>
</calcChain>
</file>

<file path=xl/sharedStrings.xml><?xml version="1.0" encoding="utf-8"?>
<sst xmlns="http://schemas.openxmlformats.org/spreadsheetml/2006/main" count="27" uniqueCount="15">
  <si>
    <t>平均</t>
  </si>
  <si>
    <t>各組總分</t>
  </si>
  <si>
    <t>項次</t>
    <phoneticPr fontId="4" type="noConversion"/>
  </si>
  <si>
    <t>課程:專題實驗</t>
  </si>
  <si>
    <t xml:space="preserve">年級: 大三下(必修) </t>
  </si>
  <si>
    <t xml:space="preserve">教師: 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</si>
  <si>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</si>
  <si>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</si>
  <si>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</si>
  <si>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B組</t>
    <phoneticPr fontId="4" type="noConversion"/>
  </si>
  <si>
    <t>權重</t>
  </si>
  <si>
    <t>分數</t>
    <phoneticPr fontId="4" type="noConversion"/>
  </si>
  <si>
    <t>分數</t>
    <phoneticPr fontId="4" type="noConversion"/>
  </si>
  <si>
    <t>王元凱</t>
    <phoneticPr fontId="4" type="noConversion"/>
  </si>
  <si>
    <t>107-109學年度電機系大學部CAPSTONE課程評量表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</si>
</sst>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90" zoomScaleNormal="90" workbookViewId="0">
      <selection activeCell="G12" sqref="G12"/>
    </sheetView>
  </sheetViews>
  <sheetFormatPr defaultColWidth="8.875" defaultRowHeight="16.5" x14ac:dyDescent="0.25"/>
  <cols>
    <col min="1" max="1" width="10" customWidth="1"/>
    <col min="2" max="2" width="12.125" customWidth="1"/>
    <col min="3" max="3" width="12.625" customWidth="1"/>
    <col min="4" max="4" width="11.625" customWidth="1"/>
    <col min="5" max="5" width="12.375" customWidth="1"/>
    <col min="6" max="6" width="10.125" customWidth="1"/>
    <col min="7" max="7" width="10.875" customWidth="1"/>
    <col min="8" max="8" width="10.625" customWidth="1"/>
  </cols>
  <sheetData>
    <row r="1" spans="1:14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</row>
    <row r="3" spans="1:14" ht="24" customHeight="1" x14ac:dyDescent="0.25">
      <c r="A3" s="1" t="s">
        <v>3</v>
      </c>
      <c r="B3" s="1" t="s">
        <v>4</v>
      </c>
      <c r="G3" s="1" t="s">
        <v>5</v>
      </c>
      <c r="H3" t="s">
        <v>13</v>
      </c>
    </row>
    <row r="4" spans="1:14" ht="17.25" thickBot="1" x14ac:dyDescent="0.3">
      <c r="B4" s="24">
        <v>109</v>
      </c>
      <c r="C4" s="24"/>
      <c r="D4" s="24">
        <v>109</v>
      </c>
      <c r="E4" s="24"/>
      <c r="F4" s="24">
        <v>108</v>
      </c>
      <c r="G4" s="24"/>
      <c r="H4" s="24">
        <v>108</v>
      </c>
      <c r="I4" s="24"/>
      <c r="J4" s="24">
        <v>107</v>
      </c>
      <c r="K4" s="24"/>
      <c r="L4" s="24">
        <v>107</v>
      </c>
      <c r="M4" s="24"/>
    </row>
    <row r="5" spans="1:14" ht="24.75" customHeight="1" x14ac:dyDescent="0.25">
      <c r="A5" s="20" t="s">
        <v>2</v>
      </c>
      <c r="B5" s="18" t="s">
        <v>8</v>
      </c>
      <c r="C5" s="19"/>
      <c r="D5" s="18" t="s">
        <v>9</v>
      </c>
      <c r="E5" s="19"/>
      <c r="F5" s="18" t="s">
        <v>8</v>
      </c>
      <c r="G5" s="19"/>
      <c r="H5" s="18" t="s">
        <v>9</v>
      </c>
      <c r="I5" s="19"/>
      <c r="J5" s="18" t="s">
        <v>8</v>
      </c>
      <c r="K5" s="19"/>
      <c r="L5" s="18" t="s">
        <v>9</v>
      </c>
      <c r="M5" s="19"/>
      <c r="N5" s="22" t="s">
        <v>0</v>
      </c>
    </row>
    <row r="6" spans="1:14" ht="24.75" customHeight="1" x14ac:dyDescent="0.25">
      <c r="A6" s="21"/>
      <c r="B6" s="2" t="s">
        <v>7</v>
      </c>
      <c r="C6" s="3" t="s">
        <v>11</v>
      </c>
      <c r="D6" s="2" t="s">
        <v>10</v>
      </c>
      <c r="E6" s="3" t="s">
        <v>11</v>
      </c>
      <c r="F6" s="2" t="s">
        <v>7</v>
      </c>
      <c r="G6" s="3" t="s">
        <v>11</v>
      </c>
      <c r="H6" s="2" t="s">
        <v>10</v>
      </c>
      <c r="I6" s="3" t="s">
        <v>11</v>
      </c>
      <c r="J6" s="2" t="s">
        <v>7</v>
      </c>
      <c r="K6" s="3" t="s">
        <v>11</v>
      </c>
      <c r="L6" s="2" t="s">
        <v>10</v>
      </c>
      <c r="M6" s="3" t="s">
        <v>12</v>
      </c>
      <c r="N6" s="23"/>
    </row>
    <row r="7" spans="1:14" ht="37.5" customHeight="1" x14ac:dyDescent="0.25">
      <c r="A7" s="11">
        <v>1</v>
      </c>
      <c r="B7" s="4">
        <v>0.1</v>
      </c>
      <c r="C7" s="5">
        <v>92</v>
      </c>
      <c r="D7" s="4">
        <v>0.1</v>
      </c>
      <c r="E7" s="5">
        <v>80</v>
      </c>
      <c r="F7" s="4">
        <v>0.1</v>
      </c>
      <c r="G7" s="5">
        <v>80</v>
      </c>
      <c r="H7" s="4">
        <v>0.1</v>
      </c>
      <c r="I7" s="5">
        <v>75</v>
      </c>
      <c r="J7" s="4">
        <v>0.1</v>
      </c>
      <c r="K7" s="5">
        <v>90</v>
      </c>
      <c r="L7" s="4">
        <v>0.1</v>
      </c>
      <c r="M7" s="5">
        <v>88</v>
      </c>
      <c r="N7" s="12">
        <f>AVERAGE(K7,M7,I7,G7,E7,C7,)</f>
        <v>72.142857142857139</v>
      </c>
    </row>
    <row r="8" spans="1:14" ht="30.75" customHeight="1" x14ac:dyDescent="0.25">
      <c r="A8" s="11">
        <v>2</v>
      </c>
      <c r="B8" s="4">
        <v>0.15</v>
      </c>
      <c r="C8" s="5">
        <v>90</v>
      </c>
      <c r="D8" s="4">
        <v>0.15</v>
      </c>
      <c r="E8" s="5">
        <v>88</v>
      </c>
      <c r="F8" s="4">
        <v>0.15</v>
      </c>
      <c r="G8" s="5">
        <v>75</v>
      </c>
      <c r="H8" s="4">
        <v>0.15</v>
      </c>
      <c r="I8" s="5">
        <v>70</v>
      </c>
      <c r="J8" s="4">
        <v>0.15</v>
      </c>
      <c r="K8" s="5">
        <v>90</v>
      </c>
      <c r="L8" s="4">
        <v>0.15</v>
      </c>
      <c r="M8" s="5">
        <v>84</v>
      </c>
      <c r="N8" s="12">
        <f t="shared" ref="N8:N15" si="0">AVERAGE(K8,M8,I8,G8,E8,C8,)</f>
        <v>71</v>
      </c>
    </row>
    <row r="9" spans="1:14" ht="27.75" customHeight="1" x14ac:dyDescent="0.25">
      <c r="A9" s="11">
        <v>3</v>
      </c>
      <c r="B9" s="4">
        <v>0.3</v>
      </c>
      <c r="C9" s="5">
        <v>90</v>
      </c>
      <c r="D9" s="4">
        <v>0.25</v>
      </c>
      <c r="E9" s="5">
        <v>90</v>
      </c>
      <c r="F9" s="4">
        <v>0.3</v>
      </c>
      <c r="G9" s="5">
        <v>80</v>
      </c>
      <c r="H9" s="4">
        <v>0.25</v>
      </c>
      <c r="I9" s="5">
        <v>75</v>
      </c>
      <c r="J9" s="4">
        <v>0.3</v>
      </c>
      <c r="K9" s="5">
        <v>90</v>
      </c>
      <c r="L9" s="4">
        <v>0.25</v>
      </c>
      <c r="M9" s="5">
        <v>86</v>
      </c>
      <c r="N9" s="12">
        <f t="shared" si="0"/>
        <v>73</v>
      </c>
    </row>
    <row r="10" spans="1:14" ht="31.5" customHeight="1" x14ac:dyDescent="0.25">
      <c r="A10" s="11">
        <v>4</v>
      </c>
      <c r="B10" s="4">
        <v>0.1</v>
      </c>
      <c r="C10" s="5">
        <v>91</v>
      </c>
      <c r="D10" s="4">
        <v>0.1</v>
      </c>
      <c r="E10" s="5">
        <v>90</v>
      </c>
      <c r="F10" s="4">
        <v>0.1</v>
      </c>
      <c r="G10" s="5">
        <v>80</v>
      </c>
      <c r="H10" s="4">
        <v>0.1</v>
      </c>
      <c r="I10" s="5">
        <v>80</v>
      </c>
      <c r="J10" s="4">
        <v>0.1</v>
      </c>
      <c r="K10" s="5">
        <v>88</v>
      </c>
      <c r="L10" s="4">
        <v>0.1</v>
      </c>
      <c r="M10" s="5">
        <v>86</v>
      </c>
      <c r="N10" s="12">
        <f t="shared" si="0"/>
        <v>73.571428571428569</v>
      </c>
    </row>
    <row r="11" spans="1:14" ht="39.75" customHeight="1" x14ac:dyDescent="0.25">
      <c r="A11" s="13">
        <v>5</v>
      </c>
      <c r="B11" s="6">
        <v>0.1</v>
      </c>
      <c r="C11" s="7">
        <v>88</v>
      </c>
      <c r="D11" s="6">
        <v>0.1</v>
      </c>
      <c r="E11" s="7">
        <v>80</v>
      </c>
      <c r="F11" s="6">
        <v>0.1</v>
      </c>
      <c r="G11" s="7">
        <v>75</v>
      </c>
      <c r="H11" s="6">
        <v>0.1</v>
      </c>
      <c r="I11" s="7">
        <v>70</v>
      </c>
      <c r="J11" s="6">
        <v>0.1</v>
      </c>
      <c r="K11" s="7">
        <v>86</v>
      </c>
      <c r="L11" s="6">
        <v>0.1</v>
      </c>
      <c r="M11" s="7">
        <v>86</v>
      </c>
      <c r="N11" s="12">
        <f t="shared" si="0"/>
        <v>69.285714285714292</v>
      </c>
    </row>
    <row r="12" spans="1:14" ht="28.5" customHeight="1" x14ac:dyDescent="0.25">
      <c r="A12" s="11">
        <v>6</v>
      </c>
      <c r="B12" s="4">
        <v>0.05</v>
      </c>
      <c r="C12" s="5">
        <v>88</v>
      </c>
      <c r="D12" s="4">
        <v>0.05</v>
      </c>
      <c r="E12" s="5">
        <v>80</v>
      </c>
      <c r="F12" s="4">
        <v>0.05</v>
      </c>
      <c r="G12" s="5">
        <v>75</v>
      </c>
      <c r="H12" s="4">
        <v>0.05</v>
      </c>
      <c r="I12" s="5">
        <v>70</v>
      </c>
      <c r="J12" s="4">
        <v>0.05</v>
      </c>
      <c r="K12" s="5">
        <v>88</v>
      </c>
      <c r="L12" s="4">
        <v>0.05</v>
      </c>
      <c r="M12" s="5">
        <v>88</v>
      </c>
      <c r="N12" s="12">
        <f t="shared" si="0"/>
        <v>69.857142857142861</v>
      </c>
    </row>
    <row r="13" spans="1:14" ht="30.75" customHeight="1" x14ac:dyDescent="0.25">
      <c r="A13" s="11">
        <v>7</v>
      </c>
      <c r="B13" s="4">
        <v>0.1</v>
      </c>
      <c r="C13" s="5">
        <v>90</v>
      </c>
      <c r="D13" s="4">
        <v>0.1</v>
      </c>
      <c r="E13" s="5">
        <v>86</v>
      </c>
      <c r="F13" s="4">
        <v>0.1</v>
      </c>
      <c r="G13" s="5">
        <v>80</v>
      </c>
      <c r="H13" s="4">
        <v>0.1</v>
      </c>
      <c r="I13" s="5">
        <v>80</v>
      </c>
      <c r="J13" s="4">
        <v>0.1</v>
      </c>
      <c r="K13" s="5">
        <v>88</v>
      </c>
      <c r="L13" s="4">
        <v>0.1</v>
      </c>
      <c r="M13" s="5">
        <v>88</v>
      </c>
      <c r="N13" s="12">
        <f t="shared" si="0"/>
        <v>73.142857142857139</v>
      </c>
    </row>
    <row r="14" spans="1:14" ht="36.75" customHeight="1" thickBot="1" x14ac:dyDescent="0.3">
      <c r="A14" s="14">
        <v>8</v>
      </c>
      <c r="B14" s="8">
        <v>0.1</v>
      </c>
      <c r="C14" s="9">
        <v>90</v>
      </c>
      <c r="D14" s="8">
        <v>0.15</v>
      </c>
      <c r="E14" s="9">
        <v>85</v>
      </c>
      <c r="F14" s="8">
        <v>0.1</v>
      </c>
      <c r="G14" s="9">
        <v>85</v>
      </c>
      <c r="H14" s="8">
        <v>0.15</v>
      </c>
      <c r="I14" s="9">
        <v>75</v>
      </c>
      <c r="J14" s="8">
        <v>0.1</v>
      </c>
      <c r="K14" s="9">
        <v>90</v>
      </c>
      <c r="L14" s="8">
        <v>0.15</v>
      </c>
      <c r="M14" s="9">
        <v>84</v>
      </c>
      <c r="N14" s="12">
        <f t="shared" si="0"/>
        <v>72.714285714285708</v>
      </c>
    </row>
    <row r="15" spans="1:14" ht="38.25" customHeight="1" thickTop="1" thickBot="1" x14ac:dyDescent="0.3">
      <c r="A15" s="16" t="s">
        <v>1</v>
      </c>
      <c r="B15" s="15">
        <f>SUM(B7:B14)</f>
        <v>1</v>
      </c>
      <c r="C15" s="10">
        <f>B7*C7+B8*C8+B9*C9+B10*C10+B11*C11+B12*C12+B13*C13+B14*C14</f>
        <v>90.000000000000014</v>
      </c>
      <c r="D15" s="15">
        <f>SUM(D7:D14)</f>
        <v>1</v>
      </c>
      <c r="E15" s="10">
        <f>D7*E7+D8*E8+D9*E9+D10*E10+D11*E11+D12*E12+D13*E13+D14*E14</f>
        <v>86.05</v>
      </c>
      <c r="F15" s="15">
        <f>SUM(F7:F14)</f>
        <v>1</v>
      </c>
      <c r="G15" s="10">
        <f>F7*G7+F8*G8+F9*G9+F10*G10+F11*G11+F12*G12+F13*G13+F14*G14</f>
        <v>79</v>
      </c>
      <c r="H15" s="15">
        <f>SUM(H7:H14)</f>
        <v>1</v>
      </c>
      <c r="I15" s="10">
        <f>H7*I7+H8*I8+H9*I9+H10*I10+H11*I11+H12*I12+H13*I13+H14*I14</f>
        <v>74.5</v>
      </c>
      <c r="J15" s="15">
        <f>SUM(J7:J14)</f>
        <v>1</v>
      </c>
      <c r="K15" s="10">
        <f>J7*K7+J8*K8+J9*K9+J10*K10+J11*K11+J12*K12+J13*K13+J14*K14</f>
        <v>89.1</v>
      </c>
      <c r="L15" s="15">
        <f>SUM(L7:L14)</f>
        <v>1</v>
      </c>
      <c r="M15" s="10">
        <f>L7*M7+L8*M8+L9*M9+L10*M10+L11*M11+L12*M12+L13*M13+L14*M14</f>
        <v>85.899999999999991</v>
      </c>
      <c r="N15" s="12">
        <f>AVERAGE(K15,M15,I15,G15,E15,C15,)</f>
        <v>72.078571428571436</v>
      </c>
    </row>
    <row r="17" spans="1:1" x14ac:dyDescent="0.25">
      <c r="A17" s="1" t="s">
        <v>6</v>
      </c>
    </row>
  </sheetData>
  <mergeCells count="15">
    <mergeCell ref="J4:K4"/>
    <mergeCell ref="L4:M4"/>
    <mergeCell ref="A1:H1"/>
    <mergeCell ref="J5:K5"/>
    <mergeCell ref="L5:M5"/>
    <mergeCell ref="A5:A6"/>
    <mergeCell ref="N5:N6"/>
    <mergeCell ref="B4:C4"/>
    <mergeCell ref="D4:E4"/>
    <mergeCell ref="F4:G4"/>
    <mergeCell ref="B5:C5"/>
    <mergeCell ref="D5:E5"/>
    <mergeCell ref="H4:I4"/>
    <mergeCell ref="F5:G5"/>
    <mergeCell ref="H5:I5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2021-07-21T07:47:00Z</dcterms:modified>
</cp:coreProperties>
</file>