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我的文件匣\Documents\公事\IEET_107-109\03_佐證資料\規範4_統計課程&amp;Capstone\Capstone\"/>
    </mc:Choice>
  </mc:AlternateContent>
  <bookViews>
    <workbookView xWindow="0" yWindow="0" windowWidth="13875" windowHeight="7725" activeTab="1"/>
  </bookViews>
  <sheets>
    <sheet name="工作表1" sheetId="1" r:id="rId1"/>
    <sheet name="工作表2" sheetId="4" r:id="rId2"/>
  </sheets>
  <calcPr calcId="162913"/>
</workbook>
</file>

<file path=xl/calcChain.xml><?xml version="1.0" encoding="utf-8"?>
<calcChain xmlns="http://schemas.openxmlformats.org/spreadsheetml/2006/main">
  <c r="N15" i="4" l="1"/>
  <c r="M15" i="4"/>
  <c r="K15" i="4"/>
  <c r="I15" i="4"/>
  <c r="N8" i="4" l="1"/>
  <c r="N9" i="4"/>
  <c r="N10" i="4"/>
  <c r="N11" i="4"/>
  <c r="N12" i="4"/>
  <c r="N13" i="4"/>
  <c r="N14" i="4"/>
  <c r="N7" i="4"/>
  <c r="L15" i="4"/>
  <c r="H15" i="4"/>
  <c r="F15" i="4"/>
  <c r="J15" i="4"/>
  <c r="G15" i="4"/>
  <c r="E15" i="4"/>
  <c r="D15" i="4"/>
  <c r="C15" i="4"/>
  <c r="B15" i="4"/>
  <c r="G10" i="1" l="1"/>
  <c r="G11" i="1"/>
  <c r="G12" i="1"/>
  <c r="G13" i="1"/>
  <c r="G14" i="1"/>
  <c r="G15" i="1"/>
  <c r="G16" i="1"/>
  <c r="F17" i="1"/>
  <c r="G17" i="1" s="1"/>
  <c r="E17" i="1"/>
  <c r="D17" i="1"/>
  <c r="C17" i="1"/>
  <c r="G9" i="1"/>
</calcChain>
</file>

<file path=xl/sharedStrings.xml><?xml version="1.0" encoding="utf-8"?>
<sst xmlns="http://schemas.openxmlformats.org/spreadsheetml/2006/main" count="53" uniqueCount="32">
  <si>
    <t>核心能力</t>
  </si>
  <si>
    <t>A組</t>
  </si>
  <si>
    <t>B組</t>
  </si>
  <si>
    <t>C組</t>
  </si>
  <si>
    <t>平均</t>
  </si>
  <si>
    <t>運用數學、科學及電機工程知識的能力</t>
  </si>
  <si>
    <t>執行實驗、分析數據、驗證理論的能力</t>
  </si>
  <si>
    <t>電機工程軟硬體設計技術及使用專業工具的能力</t>
  </si>
  <si>
    <t>溝通、協調與團隊合作的能力</t>
  </si>
  <si>
    <t>理解全人教育、專業倫理及社會責任</t>
  </si>
  <si>
    <t>外語閱讀及表達的基本能力</t>
  </si>
  <si>
    <t>發掘、分析及處理問題的能力</t>
  </si>
  <si>
    <t>各組總分</t>
  </si>
  <si>
    <t>項次</t>
    <phoneticPr fontId="5" type="noConversion"/>
  </si>
  <si>
    <t>107學年度電機系大學部CAPSTONE課程評量表</t>
    <phoneticPr fontId="5" type="noConversion"/>
  </si>
  <si>
    <t>課程:專題實驗</t>
  </si>
  <si>
    <t xml:space="preserve">年級: 大三下(必修) </t>
  </si>
  <si>
    <t>A組學生:</t>
    <phoneticPr fontId="5" type="noConversion"/>
  </si>
  <si>
    <t xml:space="preserve">專題題目: </t>
  </si>
  <si>
    <t>B組學生:</t>
  </si>
  <si>
    <t xml:space="preserve">教師: </t>
  </si>
  <si>
    <t>C組學生:</t>
    <phoneticPr fontId="5" type="noConversion"/>
  </si>
  <si>
    <r>
      <t>教師評語</t>
    </r>
    <r>
      <rPr>
        <sz val="12"/>
        <color theme="1"/>
        <rFont val="Times New Roman"/>
        <family val="1"/>
      </rPr>
      <t>:</t>
    </r>
  </si>
  <si>
    <t>瞭解電機工程技術對環境、社會及全球的影響，             並培養持續學習的能力的影響</t>
    <phoneticPr fontId="5" type="noConversion"/>
  </si>
  <si>
    <t>權重                       (老師自訂)</t>
    <phoneticPr fontId="5" type="noConversion"/>
  </si>
  <si>
    <t xml:space="preserve">權重                       </t>
    <phoneticPr fontId="5" type="noConversion"/>
  </si>
  <si>
    <t>A組</t>
    <phoneticPr fontId="5" type="noConversion"/>
  </si>
  <si>
    <t>B組</t>
    <phoneticPr fontId="5" type="noConversion"/>
  </si>
  <si>
    <t>權重</t>
  </si>
  <si>
    <t>分數</t>
    <phoneticPr fontId="5" type="noConversion"/>
  </si>
  <si>
    <t>李永勳</t>
    <phoneticPr fontId="5" type="noConversion"/>
  </si>
  <si>
    <t>C組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</si>
</sst>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6" fillId="0" borderId="0" xfId="0" applyFont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3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9" fontId="3" fillId="0" borderId="9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9" fontId="3" fillId="0" borderId="1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9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3" fillId="0" borderId="17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9" fontId="3" fillId="4" borderId="15" xfId="0" applyNumberFormat="1" applyFont="1" applyFill="1" applyBorder="1" applyAlignment="1">
      <alignment horizontal="center" vertical="center" wrapText="1"/>
    </xf>
    <xf numFmtId="176" fontId="8" fillId="6" borderId="3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B19" sqref="B19"/>
    </sheetView>
  </sheetViews>
  <sheetFormatPr defaultRowHeight="16.5" x14ac:dyDescent="0.25"/>
  <cols>
    <col min="1" max="1" width="7.125" customWidth="1"/>
    <col min="2" max="2" width="50.75" customWidth="1"/>
    <col min="3" max="3" width="18.25" customWidth="1"/>
    <col min="4" max="4" width="15.125" customWidth="1"/>
    <col min="5" max="5" width="14.75" customWidth="1"/>
    <col min="6" max="6" width="15.5" customWidth="1"/>
    <col min="7" max="7" width="16.125" customWidth="1"/>
  </cols>
  <sheetData>
    <row r="1" spans="1:7" ht="26.25" customHeight="1" x14ac:dyDescent="0.25">
      <c r="A1" s="35" t="s">
        <v>14</v>
      </c>
      <c r="B1" s="35"/>
      <c r="C1" s="35"/>
      <c r="D1" s="35"/>
      <c r="E1" s="35"/>
      <c r="F1" s="35"/>
      <c r="G1" s="35"/>
    </row>
    <row r="3" spans="1:7" ht="24" customHeight="1" x14ac:dyDescent="0.25">
      <c r="A3" s="6" t="s">
        <v>15</v>
      </c>
      <c r="C3" s="6" t="s">
        <v>16</v>
      </c>
      <c r="F3" s="6" t="s">
        <v>20</v>
      </c>
    </row>
    <row r="4" spans="1:7" ht="19.5" customHeight="1" x14ac:dyDescent="0.25">
      <c r="A4" s="6" t="s">
        <v>17</v>
      </c>
      <c r="C4" s="6" t="s">
        <v>18</v>
      </c>
    </row>
    <row r="5" spans="1:7" ht="21.75" customHeight="1" x14ac:dyDescent="0.25">
      <c r="A5" s="6" t="s">
        <v>19</v>
      </c>
      <c r="C5" s="6" t="s">
        <v>18</v>
      </c>
    </row>
    <row r="6" spans="1:7" ht="21.75" customHeight="1" x14ac:dyDescent="0.25">
      <c r="A6" s="6" t="s">
        <v>21</v>
      </c>
      <c r="C6" s="6" t="s">
        <v>18</v>
      </c>
    </row>
    <row r="8" spans="1:7" ht="37.5" customHeight="1" x14ac:dyDescent="0.25">
      <c r="A8" s="1" t="s">
        <v>13</v>
      </c>
      <c r="B8" s="1" t="s">
        <v>0</v>
      </c>
      <c r="C8" s="18" t="s">
        <v>24</v>
      </c>
      <c r="D8" s="1" t="s">
        <v>1</v>
      </c>
      <c r="E8" s="1" t="s">
        <v>2</v>
      </c>
      <c r="F8" s="1" t="s">
        <v>3</v>
      </c>
      <c r="G8" s="1" t="s">
        <v>4</v>
      </c>
    </row>
    <row r="9" spans="1:7" ht="37.5" customHeight="1" x14ac:dyDescent="0.25">
      <c r="A9" s="2">
        <v>1</v>
      </c>
      <c r="B9" s="3" t="s">
        <v>5</v>
      </c>
      <c r="C9" s="15">
        <v>0.1</v>
      </c>
      <c r="D9" s="2">
        <v>90</v>
      </c>
      <c r="E9" s="2">
        <v>90</v>
      </c>
      <c r="F9" s="2">
        <v>80</v>
      </c>
      <c r="G9" s="7">
        <f>AVERAGE(D9:F9)</f>
        <v>86.666666666666671</v>
      </c>
    </row>
    <row r="10" spans="1:7" ht="30.75" customHeight="1" x14ac:dyDescent="0.25">
      <c r="A10" s="2">
        <v>2</v>
      </c>
      <c r="B10" s="4" t="s">
        <v>6</v>
      </c>
      <c r="C10" s="15">
        <v>0.15</v>
      </c>
      <c r="D10" s="2">
        <v>80</v>
      </c>
      <c r="E10" s="2">
        <v>90</v>
      </c>
      <c r="F10" s="2">
        <v>90</v>
      </c>
      <c r="G10" s="7">
        <f t="shared" ref="G10:G17" si="0">AVERAGE(D10:F10)</f>
        <v>86.666666666666671</v>
      </c>
    </row>
    <row r="11" spans="1:7" ht="27.75" customHeight="1" x14ac:dyDescent="0.25">
      <c r="A11" s="2">
        <v>3</v>
      </c>
      <c r="B11" s="3" t="s">
        <v>7</v>
      </c>
      <c r="C11" s="15">
        <v>0.3</v>
      </c>
      <c r="D11" s="2">
        <v>90</v>
      </c>
      <c r="E11" s="2">
        <v>90</v>
      </c>
      <c r="F11" s="2">
        <v>90</v>
      </c>
      <c r="G11" s="7">
        <f t="shared" si="0"/>
        <v>90</v>
      </c>
    </row>
    <row r="12" spans="1:7" ht="31.5" customHeight="1" x14ac:dyDescent="0.25">
      <c r="A12" s="2">
        <v>4</v>
      </c>
      <c r="B12" s="4" t="s">
        <v>8</v>
      </c>
      <c r="C12" s="15">
        <v>0.1</v>
      </c>
      <c r="D12" s="2">
        <v>80</v>
      </c>
      <c r="E12" s="2">
        <v>80</v>
      </c>
      <c r="F12" s="2">
        <v>90</v>
      </c>
      <c r="G12" s="7">
        <f t="shared" si="0"/>
        <v>83.333333333333329</v>
      </c>
    </row>
    <row r="13" spans="1:7" ht="39.75" customHeight="1" x14ac:dyDescent="0.25">
      <c r="A13" s="8">
        <v>5</v>
      </c>
      <c r="B13" s="5" t="s">
        <v>23</v>
      </c>
      <c r="C13" s="16">
        <v>0.1</v>
      </c>
      <c r="D13" s="8">
        <v>70</v>
      </c>
      <c r="E13" s="8">
        <v>80</v>
      </c>
      <c r="F13" s="8">
        <v>90</v>
      </c>
      <c r="G13" s="7">
        <f t="shared" si="0"/>
        <v>80</v>
      </c>
    </row>
    <row r="14" spans="1:7" ht="28.5" customHeight="1" x14ac:dyDescent="0.25">
      <c r="A14" s="2">
        <v>6</v>
      </c>
      <c r="B14" s="4" t="s">
        <v>9</v>
      </c>
      <c r="C14" s="15">
        <v>0.05</v>
      </c>
      <c r="D14" s="2">
        <v>90</v>
      </c>
      <c r="E14" s="2">
        <v>90</v>
      </c>
      <c r="F14" s="2">
        <v>90</v>
      </c>
      <c r="G14" s="7">
        <f t="shared" si="0"/>
        <v>90</v>
      </c>
    </row>
    <row r="15" spans="1:7" ht="30.75" customHeight="1" x14ac:dyDescent="0.25">
      <c r="A15" s="2">
        <v>7</v>
      </c>
      <c r="B15" s="4" t="s">
        <v>10</v>
      </c>
      <c r="C15" s="15">
        <v>0.1</v>
      </c>
      <c r="D15" s="2">
        <v>85</v>
      </c>
      <c r="E15" s="2">
        <v>90</v>
      </c>
      <c r="F15" s="2">
        <v>85</v>
      </c>
      <c r="G15" s="7">
        <f t="shared" si="0"/>
        <v>86.666666666666671</v>
      </c>
    </row>
    <row r="16" spans="1:7" ht="36.75" customHeight="1" thickBot="1" x14ac:dyDescent="0.3">
      <c r="A16" s="12">
        <v>8</v>
      </c>
      <c r="B16" s="13" t="s">
        <v>11</v>
      </c>
      <c r="C16" s="17">
        <v>0.1</v>
      </c>
      <c r="D16" s="12">
        <v>90</v>
      </c>
      <c r="E16" s="12">
        <v>90</v>
      </c>
      <c r="F16" s="12">
        <v>90</v>
      </c>
      <c r="G16" s="14">
        <f t="shared" si="0"/>
        <v>90</v>
      </c>
    </row>
    <row r="17" spans="1:7" ht="38.25" customHeight="1" thickTop="1" x14ac:dyDescent="0.25">
      <c r="A17" s="36" t="s">
        <v>12</v>
      </c>
      <c r="B17" s="37"/>
      <c r="C17" s="10">
        <f>SUM(C9:C16)</f>
        <v>1</v>
      </c>
      <c r="D17" s="9">
        <f>C9*D9+C10*D10+C11*D11+C12*D12+C13*D13+C14*D14+C15*D15+C16*D16</f>
        <v>85</v>
      </c>
      <c r="E17" s="11">
        <f>C9*E9+C10*E10+C11*E11+C12*E12+C13*E13+C14*E14+C15*E15+C16*E16</f>
        <v>88</v>
      </c>
      <c r="F17" s="11">
        <f>C9*F9+C10*F10+C11*F11+C12*F12+C13*F13+C14*F14+C15*F15+C16*F16</f>
        <v>88.5</v>
      </c>
      <c r="G17" s="33">
        <f t="shared" si="0"/>
        <v>87.166666666666671</v>
      </c>
    </row>
    <row r="19" spans="1:7" x14ac:dyDescent="0.25">
      <c r="A19" s="6" t="s">
        <v>22</v>
      </c>
    </row>
  </sheetData>
  <mergeCells count="2">
    <mergeCell ref="A1:G1"/>
    <mergeCell ref="A17:B17"/>
  </mergeCells>
  <phoneticPr fontId="5" type="noConversion"/>
  <pageMargins left="0.51181102362204722" right="0.31496062992125984" top="0.39370078740157483" bottom="0.35433070866141736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4" zoomScale="85" zoomScaleNormal="85" workbookViewId="0">
      <selection activeCell="N15" sqref="N15"/>
    </sheetView>
  </sheetViews>
  <sheetFormatPr defaultRowHeight="16.5" x14ac:dyDescent="0.25"/>
  <cols>
    <col min="1" max="1" width="5" customWidth="1"/>
    <col min="2" max="2" width="12.25" customWidth="1"/>
    <col min="3" max="3" width="7.5" customWidth="1"/>
    <col min="4" max="4" width="11.625" customWidth="1"/>
    <col min="5" max="5" width="12.375" customWidth="1"/>
    <col min="6" max="6" width="10.75" customWidth="1"/>
  </cols>
  <sheetData>
    <row r="1" spans="1:14" ht="26.25" customHeight="1" x14ac:dyDescent="0.25">
      <c r="A1" s="35" t="s">
        <v>14</v>
      </c>
      <c r="B1" s="35"/>
      <c r="C1" s="35"/>
      <c r="D1" s="35"/>
      <c r="E1" s="35"/>
      <c r="F1" s="35"/>
    </row>
    <row r="3" spans="1:14" ht="24" customHeight="1" x14ac:dyDescent="0.25">
      <c r="A3" s="6" t="s">
        <v>15</v>
      </c>
      <c r="B3" s="6" t="s">
        <v>16</v>
      </c>
      <c r="F3" t="s">
        <v>30</v>
      </c>
    </row>
    <row r="4" spans="1:14" ht="17.25" thickBot="1" x14ac:dyDescent="0.3">
      <c r="B4" s="40">
        <v>1072</v>
      </c>
      <c r="C4" s="40"/>
      <c r="D4" s="40">
        <v>1072</v>
      </c>
      <c r="E4" s="40"/>
      <c r="F4" s="40">
        <v>1072</v>
      </c>
      <c r="G4" s="40"/>
      <c r="H4" s="40">
        <v>1071</v>
      </c>
      <c r="I4" s="40"/>
      <c r="J4" s="40">
        <v>1071</v>
      </c>
      <c r="K4" s="40"/>
      <c r="L4" s="40">
        <v>1071</v>
      </c>
      <c r="M4" s="40"/>
    </row>
    <row r="5" spans="1:14" ht="24.75" customHeight="1" x14ac:dyDescent="0.25">
      <c r="A5" s="45" t="s">
        <v>13</v>
      </c>
      <c r="B5" s="43" t="s">
        <v>26</v>
      </c>
      <c r="C5" s="44"/>
      <c r="D5" s="43" t="s">
        <v>27</v>
      </c>
      <c r="E5" s="44"/>
      <c r="F5" s="41" t="s">
        <v>31</v>
      </c>
      <c r="G5" s="42"/>
      <c r="H5" s="41" t="s">
        <v>26</v>
      </c>
      <c r="I5" s="42"/>
      <c r="J5" s="41" t="s">
        <v>27</v>
      </c>
      <c r="K5" s="42"/>
      <c r="L5" s="41" t="s">
        <v>27</v>
      </c>
      <c r="M5" s="42"/>
      <c r="N5" s="38" t="s">
        <v>4</v>
      </c>
    </row>
    <row r="6" spans="1:14" ht="24.75" customHeight="1" x14ac:dyDescent="0.25">
      <c r="A6" s="46"/>
      <c r="B6" s="19" t="s">
        <v>25</v>
      </c>
      <c r="C6" s="20" t="s">
        <v>29</v>
      </c>
      <c r="D6" s="19" t="s">
        <v>28</v>
      </c>
      <c r="E6" s="20" t="s">
        <v>29</v>
      </c>
      <c r="F6" s="19" t="s">
        <v>28</v>
      </c>
      <c r="G6" s="20" t="s">
        <v>29</v>
      </c>
      <c r="H6" s="19" t="s">
        <v>25</v>
      </c>
      <c r="I6" s="20" t="s">
        <v>29</v>
      </c>
      <c r="J6" s="19" t="s">
        <v>28</v>
      </c>
      <c r="K6" s="20" t="s">
        <v>29</v>
      </c>
      <c r="L6" s="19" t="s">
        <v>28</v>
      </c>
      <c r="M6" s="20" t="s">
        <v>29</v>
      </c>
      <c r="N6" s="39"/>
    </row>
    <row r="7" spans="1:14" ht="37.5" customHeight="1" x14ac:dyDescent="0.25">
      <c r="A7" s="28">
        <v>1</v>
      </c>
      <c r="B7" s="21">
        <v>0.1</v>
      </c>
      <c r="C7" s="22">
        <v>90</v>
      </c>
      <c r="D7" s="21">
        <v>0.1</v>
      </c>
      <c r="E7" s="22">
        <v>80</v>
      </c>
      <c r="F7" s="21">
        <v>0.15</v>
      </c>
      <c r="G7" s="22">
        <v>80</v>
      </c>
      <c r="H7" s="21">
        <v>0.1</v>
      </c>
      <c r="I7" s="22">
        <v>90</v>
      </c>
      <c r="J7" s="21">
        <v>0.1</v>
      </c>
      <c r="K7" s="22">
        <v>80</v>
      </c>
      <c r="L7" s="21">
        <v>0.1</v>
      </c>
      <c r="M7" s="22">
        <v>80</v>
      </c>
      <c r="N7" s="29">
        <f>AVERAGE(C7,E7,G7,I7,K7,M7)</f>
        <v>83.333333333333329</v>
      </c>
    </row>
    <row r="8" spans="1:14" ht="30.75" customHeight="1" x14ac:dyDescent="0.25">
      <c r="A8" s="28">
        <v>2</v>
      </c>
      <c r="B8" s="21">
        <v>0.15</v>
      </c>
      <c r="C8" s="22">
        <v>80</v>
      </c>
      <c r="D8" s="21">
        <v>0.15</v>
      </c>
      <c r="E8" s="22">
        <v>90</v>
      </c>
      <c r="F8" s="21">
        <v>0.2</v>
      </c>
      <c r="G8" s="22">
        <v>80</v>
      </c>
      <c r="H8" s="21">
        <v>0.15</v>
      </c>
      <c r="I8" s="22">
        <v>80</v>
      </c>
      <c r="J8" s="21">
        <v>0.15</v>
      </c>
      <c r="K8" s="22">
        <v>90</v>
      </c>
      <c r="L8" s="21">
        <v>0.15</v>
      </c>
      <c r="M8" s="22">
        <v>80</v>
      </c>
      <c r="N8" s="29">
        <f t="shared" ref="N8:N15" si="0">AVERAGE(C8,E8,G8,I8,K8,M8)</f>
        <v>83.333333333333329</v>
      </c>
    </row>
    <row r="9" spans="1:14" ht="27.75" customHeight="1" x14ac:dyDescent="0.25">
      <c r="A9" s="28">
        <v>3</v>
      </c>
      <c r="B9" s="21">
        <v>0.3</v>
      </c>
      <c r="C9" s="22">
        <v>90</v>
      </c>
      <c r="D9" s="21">
        <v>0.25</v>
      </c>
      <c r="E9" s="22">
        <v>90</v>
      </c>
      <c r="F9" s="21">
        <v>0.2</v>
      </c>
      <c r="G9" s="22">
        <v>90</v>
      </c>
      <c r="H9" s="21">
        <v>0.3</v>
      </c>
      <c r="I9" s="22">
        <v>90</v>
      </c>
      <c r="J9" s="21">
        <v>0.3</v>
      </c>
      <c r="K9" s="22">
        <v>90</v>
      </c>
      <c r="L9" s="21">
        <v>0.3</v>
      </c>
      <c r="M9" s="22">
        <v>90</v>
      </c>
      <c r="N9" s="29">
        <f t="shared" si="0"/>
        <v>90</v>
      </c>
    </row>
    <row r="10" spans="1:14" ht="31.5" customHeight="1" x14ac:dyDescent="0.25">
      <c r="A10" s="28">
        <v>4</v>
      </c>
      <c r="B10" s="21">
        <v>0.1</v>
      </c>
      <c r="C10" s="22">
        <v>80</v>
      </c>
      <c r="D10" s="21">
        <v>0.1</v>
      </c>
      <c r="E10" s="22">
        <v>80</v>
      </c>
      <c r="F10" s="21">
        <v>0.1</v>
      </c>
      <c r="G10" s="22">
        <v>90</v>
      </c>
      <c r="H10" s="21">
        <v>0.1</v>
      </c>
      <c r="I10" s="22">
        <v>80</v>
      </c>
      <c r="J10" s="21">
        <v>0.1</v>
      </c>
      <c r="K10" s="22">
        <v>80</v>
      </c>
      <c r="L10" s="21">
        <v>0.1</v>
      </c>
      <c r="M10" s="22">
        <v>90</v>
      </c>
      <c r="N10" s="29">
        <f t="shared" si="0"/>
        <v>83.333333333333329</v>
      </c>
    </row>
    <row r="11" spans="1:14" ht="39.75" customHeight="1" x14ac:dyDescent="0.25">
      <c r="A11" s="30">
        <v>5</v>
      </c>
      <c r="B11" s="23">
        <v>0.1</v>
      </c>
      <c r="C11" s="24">
        <v>75</v>
      </c>
      <c r="D11" s="23">
        <v>0.1</v>
      </c>
      <c r="E11" s="24">
        <v>80</v>
      </c>
      <c r="F11" s="23">
        <v>0.1</v>
      </c>
      <c r="G11" s="24">
        <v>80</v>
      </c>
      <c r="H11" s="23">
        <v>0.1</v>
      </c>
      <c r="I11" s="24">
        <v>75</v>
      </c>
      <c r="J11" s="23">
        <v>0.1</v>
      </c>
      <c r="K11" s="24">
        <v>80</v>
      </c>
      <c r="L11" s="23">
        <v>0.1</v>
      </c>
      <c r="M11" s="24">
        <v>80</v>
      </c>
      <c r="N11" s="29">
        <f t="shared" si="0"/>
        <v>78.333333333333329</v>
      </c>
    </row>
    <row r="12" spans="1:14" ht="28.5" customHeight="1" x14ac:dyDescent="0.25">
      <c r="A12" s="28">
        <v>6</v>
      </c>
      <c r="B12" s="21">
        <v>0.05</v>
      </c>
      <c r="C12" s="22">
        <v>90</v>
      </c>
      <c r="D12" s="21">
        <v>0.05</v>
      </c>
      <c r="E12" s="22">
        <v>80</v>
      </c>
      <c r="F12" s="21">
        <v>0.05</v>
      </c>
      <c r="G12" s="22">
        <v>90</v>
      </c>
      <c r="H12" s="21">
        <v>0.05</v>
      </c>
      <c r="I12" s="22">
        <v>90</v>
      </c>
      <c r="J12" s="21">
        <v>0.05</v>
      </c>
      <c r="K12" s="22">
        <v>80</v>
      </c>
      <c r="L12" s="21">
        <v>0.05</v>
      </c>
      <c r="M12" s="22">
        <v>90</v>
      </c>
      <c r="N12" s="29">
        <f t="shared" si="0"/>
        <v>86.666666666666671</v>
      </c>
    </row>
    <row r="13" spans="1:14" ht="30.75" customHeight="1" x14ac:dyDescent="0.25">
      <c r="A13" s="28">
        <v>7</v>
      </c>
      <c r="B13" s="21">
        <v>0.1</v>
      </c>
      <c r="C13" s="22">
        <v>85</v>
      </c>
      <c r="D13" s="21">
        <v>0.1</v>
      </c>
      <c r="E13" s="22">
        <v>90</v>
      </c>
      <c r="F13" s="21">
        <v>0.1</v>
      </c>
      <c r="G13" s="22">
        <v>85</v>
      </c>
      <c r="H13" s="21">
        <v>0.1</v>
      </c>
      <c r="I13" s="22">
        <v>85</v>
      </c>
      <c r="J13" s="21">
        <v>0.1</v>
      </c>
      <c r="K13" s="22">
        <v>90</v>
      </c>
      <c r="L13" s="21">
        <v>0.1</v>
      </c>
      <c r="M13" s="22">
        <v>85</v>
      </c>
      <c r="N13" s="29">
        <f t="shared" si="0"/>
        <v>86.666666666666671</v>
      </c>
    </row>
    <row r="14" spans="1:14" ht="36.75" customHeight="1" thickBot="1" x14ac:dyDescent="0.3">
      <c r="A14" s="31">
        <v>8</v>
      </c>
      <c r="B14" s="25">
        <v>0.1</v>
      </c>
      <c r="C14" s="26">
        <v>90</v>
      </c>
      <c r="D14" s="25">
        <v>0.15</v>
      </c>
      <c r="E14" s="26">
        <v>90</v>
      </c>
      <c r="F14" s="25">
        <v>0.1</v>
      </c>
      <c r="G14" s="26">
        <v>90</v>
      </c>
      <c r="H14" s="25">
        <v>0.1</v>
      </c>
      <c r="I14" s="26">
        <v>90</v>
      </c>
      <c r="J14" s="25">
        <v>0.1</v>
      </c>
      <c r="K14" s="26">
        <v>90</v>
      </c>
      <c r="L14" s="25">
        <v>0.1</v>
      </c>
      <c r="M14" s="26">
        <v>90</v>
      </c>
      <c r="N14" s="29">
        <f t="shared" si="0"/>
        <v>90</v>
      </c>
    </row>
    <row r="15" spans="1:14" ht="38.25" customHeight="1" thickTop="1" thickBot="1" x14ac:dyDescent="0.3">
      <c r="A15" s="34" t="s">
        <v>12</v>
      </c>
      <c r="B15" s="32">
        <f>SUM(B7:B14)</f>
        <v>1</v>
      </c>
      <c r="C15" s="27">
        <f>B7*C7+B8*C8+B9*C9+B10*C10+B11*C11+B12*C12+B13*C13+B14*C14</f>
        <v>85.5</v>
      </c>
      <c r="D15" s="32">
        <f>SUM(D7:D14)</f>
        <v>1</v>
      </c>
      <c r="E15" s="27">
        <f>D7*E7+D8*E8+D9*E9+D10*E10+D11*E11+D12*E12+D13*E13+D14*E14</f>
        <v>86.5</v>
      </c>
      <c r="F15" s="32">
        <f>SUM(F7:F14)</f>
        <v>1</v>
      </c>
      <c r="G15" s="27">
        <f>F7*G7+F8*G8+F9*G9+F10*G10+F11*G11+F12*G12+F13*G13+F14*G14</f>
        <v>85</v>
      </c>
      <c r="H15" s="32">
        <f>SUM(H7:H14)</f>
        <v>1</v>
      </c>
      <c r="I15" s="27">
        <f>H7*I7+H8*I8+H9*I9+H10*I10+H11*I11+H12*I12+H13*I13+H14*I14</f>
        <v>85.5</v>
      </c>
      <c r="J15" s="32">
        <f>SUM(J7:J14)</f>
        <v>1</v>
      </c>
      <c r="K15" s="27">
        <f>J7*K7+J8*K8+J9*K9+J10*K10+J11*K11+J12*K12+J13*K13+J14*K14</f>
        <v>86.5</v>
      </c>
      <c r="L15" s="32">
        <f>SUM(L7:L14)</f>
        <v>1</v>
      </c>
      <c r="M15" s="27">
        <f>L7*M7+L8*M8+L9*M9+L10*M10+L11*M11+L12*M12+L13*M13+L14*M14</f>
        <v>86</v>
      </c>
      <c r="N15" s="29">
        <f>AVERAGE(C15,E15,G15,I15,K15,M15)</f>
        <v>85.833333333333329</v>
      </c>
    </row>
    <row r="17" spans="1:1" x14ac:dyDescent="0.25">
      <c r="A17" s="6" t="s">
        <v>22</v>
      </c>
    </row>
  </sheetData>
  <mergeCells count="15">
    <mergeCell ref="A1:F1"/>
    <mergeCell ref="A5:A6"/>
    <mergeCell ref="N5:N6"/>
    <mergeCell ref="B4:C4"/>
    <mergeCell ref="D4:E4"/>
    <mergeCell ref="J5:K5"/>
    <mergeCell ref="L5:M5"/>
    <mergeCell ref="F4:G4"/>
    <mergeCell ref="J4:K4"/>
    <mergeCell ref="B5:C5"/>
    <mergeCell ref="D5:E5"/>
    <mergeCell ref="F5:G5"/>
    <mergeCell ref="H5:I5"/>
    <mergeCell ref="H4:I4"/>
    <mergeCell ref="L4:M4"/>
  </mergeCells>
  <phoneticPr fontId="5" type="noConversion"/>
  <pageMargins left="0.51181102362204722" right="0.31496062992125984" top="0.39370078740157483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2019-06-18T08:54:07Z</cp:lastPrinted>
  <dcterms:created xsi:type="dcterms:W3CDTF">2019-06-05T09:27:49Z</dcterms:created>
  <dcterms:modified xsi:type="dcterms:W3CDTF">2021-07-22T01:50:55Z</dcterms:modified>
</cp:coreProperties>
</file>