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00" windowWidth="14772" windowHeight="7692"/>
  </bookViews>
  <sheets>
    <sheet name="必修科目表（學士班）" sheetId="25" r:id="rId1"/>
  </sheets>
  <definedNames>
    <definedName name="_xlnm.Print_Titles" localSheetId="0">'必修科目表（學士班）'!$1:$4</definedName>
  </definedNames>
  <calcPr calcId="152511"/>
</workbook>
</file>

<file path=xl/calcChain.xml><?xml version="1.0" encoding="utf-8"?>
<calcChain xmlns="http://schemas.openxmlformats.org/spreadsheetml/2006/main">
  <c r="O17" i="25" l="1"/>
  <c r="P17" i="25" l="1"/>
  <c r="G57" i="25" l="1"/>
  <c r="L57" i="25" l="1"/>
</calcChain>
</file>

<file path=xl/sharedStrings.xml><?xml version="1.0" encoding="utf-8"?>
<sst xmlns="http://schemas.openxmlformats.org/spreadsheetml/2006/main" count="209" uniqueCount="144">
  <si>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</si>
  <si>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</si>
  <si>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</si>
  <si>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</si>
  <si>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</si>
  <si>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</si>
  <si>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</si>
  <si>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</si>
  <si>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</si>
  <si>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</si>
  <si>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</si>
  <si>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</si>
  <si>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</si>
  <si>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</si>
  <si>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</si>
  <si>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</si>
  <si>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</si>
  <si>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</si>
  <si>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</si>
  <si>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</si>
  <si>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</si>
  <si>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</si>
  <si>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</si>
  <si>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</si>
  <si>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</si>
  <si>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</si>
  <si>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</si>
  <si>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</si>
  <si>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</si>
  <si>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</si>
  <si>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</si>
  <si>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</si>
  <si>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</si>
  <si>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</si>
  <si>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</si>
  <si>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</si>
  <si>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</si>
  <si>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</si>
  <si>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</si>
  <si>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</si>
  <si>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</si>
  <si>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</si>
  <si>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</si>
  <si>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</si>
  <si>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全民國防教育軍事訓練</t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</si>
  <si>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</si>
  <si>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13810</t>
    <phoneticPr fontId="1" type="noConversion"/>
  </si>
  <si>
    <t>必</t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</si>
  <si>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</si>
  <si>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13811</t>
    <phoneticPr fontId="1" type="noConversion"/>
  </si>
  <si>
    <t>電子物理</t>
    <phoneticPr fontId="1" type="noConversion"/>
  </si>
  <si>
    <t>19440</t>
    <phoneticPr fontId="1" type="noConversion"/>
  </si>
  <si>
    <r>
      <t>計算機概論</t>
    </r>
    <r>
      <rPr>
        <sz val="10"/>
        <rFont val="Times New Roman"/>
        <family val="1"/>
      </rPr>
      <t xml:space="preserve"> </t>
    </r>
  </si>
  <si>
    <t>01863</t>
    <phoneticPr fontId="1" type="noConversion"/>
  </si>
  <si>
    <t>計算機概論實習</t>
    <phoneticPr fontId="1" type="noConversion"/>
  </si>
  <si>
    <t>04154</t>
    <phoneticPr fontId="1" type="noConversion"/>
  </si>
  <si>
    <t>計算機程式</t>
  </si>
  <si>
    <t>16110</t>
    <phoneticPr fontId="1" type="noConversion"/>
  </si>
  <si>
    <t>計算機程式實習</t>
    <phoneticPr fontId="1" type="noConversion"/>
  </si>
  <si>
    <t>18487</t>
    <phoneticPr fontId="1" type="noConversion"/>
  </si>
  <si>
    <t>工程數學－線性代數</t>
    <phoneticPr fontId="1" type="noConversion"/>
  </si>
  <si>
    <t>15851</t>
    <phoneticPr fontId="1" type="noConversion"/>
  </si>
  <si>
    <t>邏輯設計</t>
  </si>
  <si>
    <t>02964</t>
    <phoneticPr fontId="1" type="noConversion"/>
  </si>
  <si>
    <t>邏輯設計實驗</t>
  </si>
  <si>
    <t>10116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</si>
  <si>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</si>
  <si>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</si>
  <si>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</si>
  <si>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</si>
  <si>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r>
      <t>工程數學－微分方程</t>
    </r>
    <r>
      <rPr>
        <sz val="10"/>
        <rFont val="Times New Roman"/>
        <family val="1"/>
      </rPr>
      <t xml:space="preserve"> </t>
    </r>
    <phoneticPr fontId="1" type="noConversion"/>
  </si>
  <si>
    <t>15852</t>
    <phoneticPr fontId="1" type="noConversion"/>
  </si>
  <si>
    <t>工程數學－機率學</t>
    <phoneticPr fontId="1" type="noConversion"/>
  </si>
  <si>
    <t>15867</t>
    <phoneticPr fontId="1" type="noConversion"/>
  </si>
  <si>
    <t xml:space="preserve"> </t>
    <phoneticPr fontId="1" type="noConversion"/>
  </si>
  <si>
    <t>工程數學－複變函數</t>
    <phoneticPr fontId="1" type="noConversion"/>
  </si>
  <si>
    <t>18488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</si>
  <si>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</si>
  <si>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02532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</si>
  <si>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</si>
  <si>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02533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</si>
  <si>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</si>
  <si>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18506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</si>
  <si>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</si>
  <si>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18507</t>
    <phoneticPr fontId="1" type="noConversion"/>
  </si>
  <si>
    <t>02534</t>
    <phoneticPr fontId="1" type="noConversion"/>
  </si>
  <si>
    <r>
      <t>電磁學</t>
    </r>
    <r>
      <rPr>
        <sz val="10"/>
        <rFont val="Times New Roman"/>
        <family val="1"/>
      </rPr>
      <t/>
    </r>
    <phoneticPr fontId="1" type="noConversion"/>
  </si>
  <si>
    <t>02572</t>
    <phoneticPr fontId="1" type="noConversion"/>
  </si>
  <si>
    <t>微算機概論</t>
    <phoneticPr fontId="1" type="noConversion"/>
  </si>
  <si>
    <t>02384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</si>
  <si>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</si>
  <si>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</si>
  <si>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</si>
  <si>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</si>
  <si>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t xml:space="preserve">  </t>
    <phoneticPr fontId="1" type="noConversion"/>
  </si>
  <si>
    <t>核心課程</t>
    <phoneticPr fontId="1" type="noConversion"/>
  </si>
  <si>
    <t>系必選課程</t>
    <phoneticPr fontId="1" type="noConversion"/>
  </si>
  <si>
    <t>核心實驗課程</t>
    <phoneticPr fontId="1" type="noConversion"/>
  </si>
  <si>
    <t>系選修課程</t>
    <phoneticPr fontId="1" type="noConversion"/>
  </si>
  <si>
    <t>專業選修</t>
    <phoneticPr fontId="1" type="noConversion"/>
  </si>
  <si>
    <t>「電腦與通訊工程組」專業選修課程</t>
    <phoneticPr fontId="1" type="noConversion"/>
  </si>
  <si>
    <t>選</t>
    <phoneticPr fontId="1" type="noConversion"/>
  </si>
  <si>
    <r>
      <t>必須修滿至少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</t>
    </r>
    <phoneticPr fontId="1" type="noConversion"/>
  </si>
  <si>
    <t>「系統與晶片設計組」專業選修課程</t>
    <phoneticPr fontId="1" type="noConversion"/>
  </si>
  <si>
    <r>
      <t>必須修滿至少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</t>
    </r>
    <phoneticPr fontId="1" type="noConversion"/>
  </si>
  <si>
    <r>
      <rPr>
        <sz val="8"/>
        <rFont val="標楷體"/>
        <family val="4"/>
        <charset val="136"/>
      </rPr>
      <t>系必修必選學分數</t>
    </r>
    <r>
      <rPr>
        <sz val="8"/>
        <rFont val="Times New Roman"/>
        <family val="1"/>
      </rPr>
      <t>B</t>
    </r>
    <phoneticPr fontId="1" type="noConversion"/>
  </si>
  <si>
    <t>系必修課程</t>
    <phoneticPr fontId="1" type="noConversion"/>
  </si>
  <si>
    <r>
      <t>院別：理工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系別：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電機工程學系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組別：系統與晶片設計組</t>
    </r>
    <r>
      <rPr>
        <sz val="12"/>
        <rFont val="Times New Roman"/>
        <family val="1"/>
      </rPr>
      <t xml:space="preserve">                 </t>
    </r>
    <phoneticPr fontId="1" type="noConversion"/>
  </si>
  <si>
    <t>二選一</t>
    <phoneticPr fontId="14" type="noConversion"/>
  </si>
  <si>
    <t>控制工程</t>
    <phoneticPr fontId="1" type="noConversion"/>
  </si>
  <si>
    <t>02165</t>
    <phoneticPr fontId="1" type="noConversion"/>
  </si>
  <si>
    <t>電機機械</t>
    <phoneticPr fontId="1" type="noConversion"/>
  </si>
  <si>
    <t>02582</t>
    <phoneticPr fontId="1" type="noConversion"/>
  </si>
  <si>
    <t>數位系統設計</t>
    <phoneticPr fontId="1" type="noConversion"/>
  </si>
  <si>
    <t>07157</t>
    <phoneticPr fontId="1" type="noConversion"/>
  </si>
  <si>
    <t>VLSI電路設計導論</t>
    <phoneticPr fontId="1" type="noConversion"/>
  </si>
  <si>
    <t>07497</t>
    <phoneticPr fontId="1" type="noConversion"/>
  </si>
  <si>
    <t>控制實驗</t>
    <phoneticPr fontId="1" type="noConversion"/>
  </si>
  <si>
    <t>09513</t>
    <phoneticPr fontId="1" type="noConversion"/>
  </si>
  <si>
    <t>數位控制實驗</t>
    <phoneticPr fontId="1" type="noConversion"/>
  </si>
  <si>
    <t>數位積體電路設計實習</t>
    <phoneticPr fontId="1" type="noConversion"/>
  </si>
  <si>
    <t>09504</t>
    <phoneticPr fontId="1" type="noConversion"/>
  </si>
  <si>
    <t>可程式系統晶片設計實習</t>
  </si>
  <si>
    <t>13510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</si>
  <si>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  <phoneticPr fontId="14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</si>
  <si>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</si>
  <si>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 xml:space="preserve"> </t>
    <phoneticPr fontId="14" type="noConversion"/>
  </si>
  <si>
    <t>09274</t>
    <phoneticPr fontId="14" type="noConversion"/>
  </si>
  <si>
    <t>09275</t>
    <phoneticPr fontId="1" type="noConversion"/>
  </si>
  <si>
    <t>專業倫理-科技倫理</t>
    <phoneticPr fontId="1" type="noConversion"/>
  </si>
  <si>
    <t>08199</t>
    <phoneticPr fontId="14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</si>
  <si>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</si>
  <si>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電子物理-英</t>
    <phoneticPr fontId="1" type="noConversion"/>
  </si>
  <si>
    <t>訊號與系統-英</t>
    <phoneticPr fontId="14" type="noConversion"/>
  </si>
  <si>
    <r>
      <t>工程數學－微分方程-英</t>
    </r>
    <r>
      <rPr>
        <sz val="10"/>
        <color rgb="FFFF0000"/>
        <rFont val="Times New Roman"/>
        <family val="1"/>
      </rPr>
      <t xml:space="preserve"> </t>
    </r>
    <phoneticPr fontId="1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</si>
  <si>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</t>
    </r>
    <phoneticPr fontId="1" type="noConversion"/>
  </si>
  <si>
    <r>
      <t>輔仁大學</t>
    </r>
    <r>
      <rPr>
        <sz val="16"/>
        <rFont val="Times New Roman"/>
        <family val="1"/>
      </rPr>
      <t>104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</si>
  <si>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訊號與系統</t>
    <phoneticPr fontId="14" type="noConversion"/>
  </si>
  <si>
    <t>05973</t>
    <phoneticPr fontId="14" type="noConversion"/>
  </si>
  <si>
    <t>核心課程必選二門，共 6學分。</t>
    <phoneticPr fontId="1" type="noConversion"/>
  </si>
  <si>
    <t>核心實驗課程必選二門，共 2 學分。</t>
    <phoneticPr fontId="1" type="noConversion"/>
  </si>
  <si>
    <r>
      <t xml:space="preserve">      3.</t>
    </r>
    <r>
      <rPr>
        <sz val="11"/>
        <rFont val="標楷體"/>
        <family val="4"/>
        <charset val="136"/>
      </rPr>
      <t>畢業學分數</t>
    </r>
    <r>
      <rPr>
        <sz val="11"/>
        <rFont val="Times New Roman"/>
        <family val="1"/>
      </rPr>
      <t xml:space="preserve"> 128 </t>
    </r>
    <r>
      <rPr>
        <sz val="11"/>
        <rFont val="標楷體"/>
        <family val="4"/>
        <charset val="136"/>
      </rPr>
      <t>須含全英語專業課程</t>
    </r>
    <r>
      <rPr>
        <sz val="11"/>
        <rFont val="Times New Roman"/>
        <family val="1"/>
      </rPr>
      <t xml:space="preserve"> 4 </t>
    </r>
    <r>
      <rPr>
        <sz val="11"/>
        <rFont val="標楷體"/>
        <family val="4"/>
        <charset val="136"/>
      </rPr>
      <t>學分</t>
    </r>
    <phoneticPr fontId="1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</si>
  <si>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: 1.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英」上學期</t>
    </r>
    <r>
      <rPr>
        <sz val="11"/>
        <rFont val="Times New Roman"/>
        <family val="1"/>
      </rPr>
      <t xml:space="preserve">3 </t>
    </r>
    <r>
      <rPr>
        <sz val="11"/>
        <rFont val="標楷體"/>
        <family val="4"/>
        <charset val="136"/>
      </rPr>
      <t>學分可抵微積分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 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</si>
  <si>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2.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英」下學期</t>
    </r>
    <r>
      <rPr>
        <sz val="11"/>
        <rFont val="Times New Roman"/>
        <family val="1"/>
      </rPr>
      <t xml:space="preserve"> 3 </t>
    </r>
    <r>
      <rPr>
        <sz val="11"/>
        <rFont val="標楷體"/>
        <family val="4"/>
        <charset val="136"/>
      </rPr>
      <t>學分可抵</t>
    </r>
    <r>
      <rPr>
        <sz val="11"/>
        <rFont val="標楷體"/>
        <family val="4"/>
        <charset val="136"/>
      </rPr>
      <t>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</si>
</sst>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3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rgb="FFFF0000"/>
      <name val="標楷體"/>
      <family val="4"/>
      <charset val="136"/>
    </font>
    <font>
      <sz val="6"/>
      <color rgb="FFFF0000"/>
      <name val="新細明體"/>
      <family val="1"/>
      <charset val="136"/>
    </font>
    <font>
      <sz val="8"/>
      <color rgb="FF0000FF"/>
      <name val="標楷體"/>
      <family val="4"/>
      <charset val="136"/>
    </font>
    <font>
      <sz val="11"/>
      <name val="Times New Roman"/>
      <family val="1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1"/>
      <color rgb="FFC00000"/>
      <name val="Times New Roman"/>
      <family val="1"/>
    </font>
    <font>
      <sz val="12"/>
      <color rgb="FFC00000"/>
      <name val="Times New Roman"/>
      <family val="1"/>
    </font>
    <font>
      <sz val="12"/>
      <color theme="1"/>
      <name val="標楷體"/>
      <family val="4"/>
      <charset val="136"/>
    </font>
    <font>
      <sz val="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16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3" xfId="1" applyFont="1" applyBorder="1" applyAlignment="1"/>
    <xf numFmtId="0" fontId="6" fillId="0" borderId="0" xfId="1" applyFont="1"/>
    <xf numFmtId="0" fontId="6" fillId="2" borderId="4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justify" vertical="top" wrapText="1"/>
    </xf>
    <xf numFmtId="0" fontId="7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11" fillId="0" borderId="0" xfId="1" applyFont="1"/>
    <xf numFmtId="0" fontId="7" fillId="0" borderId="5" xfId="1" applyFont="1" applyBorder="1" applyAlignment="1">
      <alignment horizontal="justify" vertical="top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7" fillId="0" borderId="7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0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7" fillId="0" borderId="12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16" fillId="0" borderId="4" xfId="1" applyFont="1" applyBorder="1" applyAlignment="1">
      <alignment horizontal="justify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8" fillId="0" borderId="4" xfId="1" applyFont="1" applyBorder="1" applyAlignment="1">
      <alignment vertical="top" wrapText="1"/>
    </xf>
    <xf numFmtId="0" fontId="16" fillId="3" borderId="11" xfId="1" applyFont="1" applyFill="1" applyBorder="1" applyAlignment="1">
      <alignment horizontal="justify" vertical="center" wrapText="1"/>
    </xf>
    <xf numFmtId="0" fontId="16" fillId="0" borderId="11" xfId="1" applyFont="1" applyBorder="1" applyAlignment="1">
      <alignment horizontal="justify" vertical="center" wrapText="1"/>
    </xf>
    <xf numFmtId="0" fontId="16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justify" vertical="top" wrapText="1"/>
    </xf>
    <xf numFmtId="0" fontId="7" fillId="0" borderId="12" xfId="0" applyFont="1" applyBorder="1" applyAlignment="1">
      <alignment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21" fillId="0" borderId="3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49" fontId="21" fillId="0" borderId="1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76" fontId="2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top" wrapText="1"/>
    </xf>
    <xf numFmtId="0" fontId="30" fillId="0" borderId="4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wrapText="1" readingOrder="2"/>
    </xf>
    <xf numFmtId="0" fontId="7" fillId="0" borderId="23" xfId="1" applyFont="1" applyBorder="1" applyAlignment="1">
      <alignment horizontal="center" vertical="center" wrapText="1" readingOrder="2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13" xfId="1" applyFont="1" applyBorder="1" applyAlignment="1">
      <alignment horizontal="center" vertical="center" wrapText="1" readingOrder="1"/>
    </xf>
    <xf numFmtId="0" fontId="7" fillId="0" borderId="23" xfId="1" applyFont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textRotation="255" wrapText="1"/>
    </xf>
    <xf numFmtId="0" fontId="6" fillId="0" borderId="25" xfId="1" applyFont="1" applyBorder="1" applyAlignment="1">
      <alignment horizontal="center" vertical="center" textRotation="255" wrapText="1"/>
    </xf>
    <xf numFmtId="0" fontId="6" fillId="0" borderId="26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28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8" fillId="0" borderId="13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27" fillId="0" borderId="13" xfId="1" applyFont="1" applyBorder="1" applyAlignment="1">
      <alignment vertical="center" wrapText="1"/>
    </xf>
    <xf numFmtId="0" fontId="27" fillId="0" borderId="7" xfId="1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5" fillId="0" borderId="3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2" borderId="29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4" xfId="2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22" fillId="0" borderId="2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 wrapText="1"/>
    </xf>
    <xf numFmtId="0" fontId="21" fillId="0" borderId="45" xfId="2" applyFont="1" applyFill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J52" sqref="J52"/>
    </sheetView>
  </sheetViews>
  <sheetFormatPr defaultColWidth="9" defaultRowHeight="16.2"/>
  <cols>
    <col min="1" max="2" width="5" style="2" customWidth="1"/>
    <col min="3" max="3" width="16.88671875" style="2" customWidth="1"/>
    <col min="4" max="4" width="9.44140625" style="2" customWidth="1"/>
    <col min="5" max="6" width="4.33203125" style="2" customWidth="1"/>
    <col min="7" max="14" width="3.21875" style="2" customWidth="1"/>
    <col min="15" max="16" width="5.21875" style="2" customWidth="1"/>
    <col min="17" max="17" width="13.33203125" style="2" customWidth="1"/>
    <col min="18" max="16384" width="9" style="2"/>
  </cols>
  <sheetData>
    <row r="1" spans="1:17" ht="22.2">
      <c r="A1" s="145" t="s">
        <v>136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0.25" customHeight="1">
      <c r="A2" s="3" t="s">
        <v>107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46" t="s">
        <v>0</v>
      </c>
      <c r="B3" s="148" t="s">
        <v>38</v>
      </c>
      <c r="C3" s="149" t="s">
        <v>12</v>
      </c>
      <c r="D3" s="151" t="s">
        <v>13</v>
      </c>
      <c r="E3" s="154" t="s">
        <v>1</v>
      </c>
      <c r="F3" s="154" t="s">
        <v>14</v>
      </c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3" t="s">
        <v>15</v>
      </c>
      <c r="P3" s="153" t="s">
        <v>16</v>
      </c>
      <c r="Q3" s="151" t="s">
        <v>6</v>
      </c>
    </row>
    <row r="4" spans="1:17" ht="20.25" customHeight="1">
      <c r="A4" s="147"/>
      <c r="B4" s="148"/>
      <c r="C4" s="150"/>
      <c r="D4" s="152"/>
      <c r="E4" s="154"/>
      <c r="F4" s="154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53"/>
      <c r="P4" s="153"/>
      <c r="Q4" s="152"/>
    </row>
    <row r="5" spans="1:17" s="10" customFormat="1" ht="16.5" customHeight="1">
      <c r="A5" s="110" t="s">
        <v>27</v>
      </c>
      <c r="B5" s="111"/>
      <c r="C5" s="6" t="s">
        <v>25</v>
      </c>
      <c r="D5" s="6"/>
      <c r="E5" s="7" t="s">
        <v>26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12"/>
      <c r="B6" s="113"/>
      <c r="C6" s="46" t="s">
        <v>44</v>
      </c>
      <c r="D6" s="11"/>
      <c r="E6" s="12" t="s">
        <v>26</v>
      </c>
      <c r="F6" s="13">
        <v>0</v>
      </c>
      <c r="G6" s="13">
        <v>0</v>
      </c>
      <c r="H6" s="13">
        <v>0</v>
      </c>
      <c r="I6" s="13"/>
      <c r="J6" s="13"/>
      <c r="K6" s="13"/>
      <c r="L6" s="13"/>
      <c r="M6" s="13"/>
      <c r="N6" s="13"/>
      <c r="O6" s="13">
        <v>0</v>
      </c>
      <c r="P6" s="8">
        <v>0</v>
      </c>
      <c r="Q6" s="14"/>
    </row>
    <row r="7" spans="1:17" s="10" customFormat="1" ht="15.75" customHeight="1" thickTop="1">
      <c r="A7" s="114" t="s">
        <v>9</v>
      </c>
      <c r="B7" s="116" t="s">
        <v>28</v>
      </c>
      <c r="C7" s="15" t="s">
        <v>17</v>
      </c>
      <c r="D7" s="16"/>
      <c r="E7" s="17" t="s">
        <v>10</v>
      </c>
      <c r="F7" s="18">
        <v>2</v>
      </c>
      <c r="G7" s="18">
        <v>2</v>
      </c>
      <c r="H7" s="18"/>
      <c r="I7" s="18"/>
      <c r="J7" s="18"/>
      <c r="K7" s="18"/>
      <c r="L7" s="18"/>
      <c r="M7" s="18"/>
      <c r="N7" s="18"/>
      <c r="O7" s="118">
        <v>32</v>
      </c>
      <c r="P7" s="119">
        <v>8</v>
      </c>
      <c r="Q7" s="19"/>
    </row>
    <row r="8" spans="1:17" s="10" customFormat="1" ht="15.75" customHeight="1">
      <c r="A8" s="115"/>
      <c r="B8" s="116"/>
      <c r="C8" s="6" t="s">
        <v>18</v>
      </c>
      <c r="D8" s="20"/>
      <c r="E8" s="21" t="s">
        <v>10</v>
      </c>
      <c r="F8" s="22">
        <v>4</v>
      </c>
      <c r="G8" s="22"/>
      <c r="H8" s="22"/>
      <c r="I8" s="22"/>
      <c r="J8" s="22"/>
      <c r="K8" s="22"/>
      <c r="L8" s="22"/>
      <c r="M8" s="22"/>
      <c r="N8" s="22"/>
      <c r="O8" s="118"/>
      <c r="P8" s="120"/>
      <c r="Q8" s="9"/>
    </row>
    <row r="9" spans="1:17" s="10" customFormat="1" ht="15.75" customHeight="1">
      <c r="A9" s="115"/>
      <c r="B9" s="116"/>
      <c r="C9" s="6" t="s">
        <v>129</v>
      </c>
      <c r="D9" s="97" t="s">
        <v>130</v>
      </c>
      <c r="E9" s="7" t="s">
        <v>10</v>
      </c>
      <c r="F9" s="8">
        <v>2</v>
      </c>
      <c r="G9" s="22"/>
      <c r="H9" s="22"/>
      <c r="I9" s="22"/>
      <c r="J9" s="22"/>
      <c r="K9" s="22"/>
      <c r="L9" s="22"/>
      <c r="M9" s="22"/>
      <c r="N9" s="22"/>
      <c r="O9" s="118"/>
      <c r="P9" s="120"/>
      <c r="Q9" s="9"/>
    </row>
    <row r="10" spans="1:17" s="10" customFormat="1" ht="15.75" customHeight="1" thickBot="1">
      <c r="A10" s="115"/>
      <c r="B10" s="117"/>
      <c r="C10" s="23" t="s">
        <v>24</v>
      </c>
      <c r="D10" s="23"/>
      <c r="E10" s="24" t="s">
        <v>10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118"/>
      <c r="P10" s="121"/>
      <c r="Q10" s="26"/>
    </row>
    <row r="11" spans="1:17" s="10" customFormat="1" ht="15.75" customHeight="1">
      <c r="A11" s="115"/>
      <c r="B11" s="124" t="s">
        <v>29</v>
      </c>
      <c r="C11" s="27" t="s">
        <v>19</v>
      </c>
      <c r="D11" s="28"/>
      <c r="E11" s="29" t="s">
        <v>10</v>
      </c>
      <c r="F11" s="30">
        <v>4</v>
      </c>
      <c r="G11" s="30">
        <v>2</v>
      </c>
      <c r="H11" s="30">
        <v>2</v>
      </c>
      <c r="I11" s="30"/>
      <c r="J11" s="30"/>
      <c r="K11" s="30"/>
      <c r="L11" s="30"/>
      <c r="M11" s="30"/>
      <c r="N11" s="30"/>
      <c r="O11" s="118"/>
      <c r="P11" s="122">
        <v>12</v>
      </c>
      <c r="Q11" s="31"/>
    </row>
    <row r="12" spans="1:17" s="10" customFormat="1" ht="36" customHeight="1">
      <c r="A12" s="115"/>
      <c r="B12" s="123"/>
      <c r="C12" s="32" t="s">
        <v>20</v>
      </c>
      <c r="D12" s="32"/>
      <c r="E12" s="33" t="s">
        <v>10</v>
      </c>
      <c r="F12" s="34">
        <v>8</v>
      </c>
      <c r="G12" s="35">
        <v>2</v>
      </c>
      <c r="H12" s="35">
        <v>2</v>
      </c>
      <c r="I12" s="35">
        <v>2</v>
      </c>
      <c r="J12" s="35">
        <v>2</v>
      </c>
      <c r="K12" s="35"/>
      <c r="L12" s="35"/>
      <c r="M12" s="35"/>
      <c r="N12" s="35"/>
      <c r="O12" s="118"/>
      <c r="P12" s="120"/>
      <c r="Q12" s="36" t="s">
        <v>30</v>
      </c>
    </row>
    <row r="13" spans="1:17" s="10" customFormat="1" ht="49.5" customHeight="1" thickBot="1">
      <c r="A13" s="115"/>
      <c r="B13" s="125"/>
      <c r="C13" s="37" t="s">
        <v>31</v>
      </c>
      <c r="D13" s="38"/>
      <c r="E13" s="39" t="s">
        <v>26</v>
      </c>
      <c r="F13" s="40">
        <v>0</v>
      </c>
      <c r="G13" s="40"/>
      <c r="H13" s="40"/>
      <c r="I13" s="40"/>
      <c r="J13" s="40"/>
      <c r="K13" s="40"/>
      <c r="L13" s="40"/>
      <c r="M13" s="40"/>
      <c r="N13" s="40"/>
      <c r="O13" s="118"/>
      <c r="P13" s="121"/>
      <c r="Q13" s="41" t="s">
        <v>39</v>
      </c>
    </row>
    <row r="14" spans="1:17" s="10" customFormat="1" ht="15.75" customHeight="1">
      <c r="A14" s="115"/>
      <c r="B14" s="123" t="s">
        <v>32</v>
      </c>
      <c r="C14" s="15" t="s">
        <v>21</v>
      </c>
      <c r="D14" s="15"/>
      <c r="E14" s="42" t="s">
        <v>11</v>
      </c>
      <c r="F14" s="43">
        <v>4</v>
      </c>
      <c r="G14" s="43"/>
      <c r="H14" s="43"/>
      <c r="I14" s="43"/>
      <c r="J14" s="43"/>
      <c r="K14" s="43"/>
      <c r="L14" s="43"/>
      <c r="M14" s="43"/>
      <c r="N14" s="43"/>
      <c r="O14" s="118"/>
      <c r="P14" s="122">
        <v>12</v>
      </c>
      <c r="Q14" s="158" t="s">
        <v>40</v>
      </c>
    </row>
    <row r="15" spans="1:17" s="10" customFormat="1" ht="15.75" customHeight="1">
      <c r="A15" s="115"/>
      <c r="B15" s="123"/>
      <c r="C15" s="6" t="s">
        <v>22</v>
      </c>
      <c r="D15" s="6"/>
      <c r="E15" s="7" t="s">
        <v>11</v>
      </c>
      <c r="F15" s="8">
        <v>4</v>
      </c>
      <c r="G15" s="8"/>
      <c r="H15" s="8"/>
      <c r="I15" s="8"/>
      <c r="J15" s="8"/>
      <c r="K15" s="8"/>
      <c r="L15" s="8"/>
      <c r="M15" s="8"/>
      <c r="N15" s="8"/>
      <c r="O15" s="118"/>
      <c r="P15" s="120"/>
      <c r="Q15" s="159"/>
    </row>
    <row r="16" spans="1:17" s="10" customFormat="1" ht="15.75" customHeight="1" thickBot="1">
      <c r="A16" s="115"/>
      <c r="B16" s="123"/>
      <c r="C16" s="6" t="s">
        <v>23</v>
      </c>
      <c r="D16" s="6"/>
      <c r="E16" s="7" t="s">
        <v>11</v>
      </c>
      <c r="F16" s="8">
        <v>4</v>
      </c>
      <c r="G16" s="8"/>
      <c r="H16" s="8"/>
      <c r="I16" s="8"/>
      <c r="J16" s="8"/>
      <c r="K16" s="8"/>
      <c r="L16" s="8"/>
      <c r="M16" s="8"/>
      <c r="N16" s="8"/>
      <c r="O16" s="118"/>
      <c r="P16" s="126"/>
      <c r="Q16" s="159"/>
    </row>
    <row r="17" spans="1:17" ht="18.75" customHeight="1" thickTop="1">
      <c r="A17" s="127" t="s">
        <v>106</v>
      </c>
      <c r="B17" s="128"/>
      <c r="C17" s="47" t="s">
        <v>45</v>
      </c>
      <c r="D17" s="48" t="s">
        <v>46</v>
      </c>
      <c r="E17" s="49" t="s">
        <v>26</v>
      </c>
      <c r="F17" s="50">
        <v>3</v>
      </c>
      <c r="G17" s="50">
        <v>3</v>
      </c>
      <c r="H17" s="50"/>
      <c r="I17" s="50"/>
      <c r="J17" s="50"/>
      <c r="K17" s="50"/>
      <c r="L17" s="50"/>
      <c r="M17" s="50"/>
      <c r="N17" s="50"/>
      <c r="O17" s="137">
        <f>SUM(F17:F46)</f>
        <v>60</v>
      </c>
      <c r="P17" s="140">
        <f>SUM(F17:F46)-3*4</f>
        <v>48</v>
      </c>
      <c r="Q17" s="160"/>
    </row>
    <row r="18" spans="1:17" ht="18.75" customHeight="1">
      <c r="A18" s="129"/>
      <c r="B18" s="130"/>
      <c r="C18" s="51" t="s">
        <v>48</v>
      </c>
      <c r="D18" s="52" t="s">
        <v>49</v>
      </c>
      <c r="E18" s="53" t="s">
        <v>26</v>
      </c>
      <c r="F18" s="54">
        <v>3</v>
      </c>
      <c r="G18" s="54"/>
      <c r="H18" s="54">
        <v>3</v>
      </c>
      <c r="I18" s="54"/>
      <c r="J18" s="54"/>
      <c r="K18" s="54"/>
      <c r="L18" s="54"/>
      <c r="M18" s="54"/>
      <c r="N18" s="54"/>
      <c r="O18" s="138"/>
      <c r="P18" s="141"/>
      <c r="Q18" s="161"/>
    </row>
    <row r="19" spans="1:17" ht="18.75" customHeight="1">
      <c r="A19" s="129"/>
      <c r="B19" s="130"/>
      <c r="C19" s="51" t="s">
        <v>50</v>
      </c>
      <c r="D19" s="52" t="s">
        <v>51</v>
      </c>
      <c r="E19" s="53" t="s">
        <v>26</v>
      </c>
      <c r="F19" s="105">
        <v>3</v>
      </c>
      <c r="G19" s="54">
        <v>3</v>
      </c>
      <c r="H19" s="54"/>
      <c r="I19" s="54"/>
      <c r="J19" s="54"/>
      <c r="K19" s="54"/>
      <c r="L19" s="54"/>
      <c r="M19" s="54"/>
      <c r="N19" s="54"/>
      <c r="O19" s="138"/>
      <c r="P19" s="142"/>
      <c r="Q19" s="156" t="s">
        <v>108</v>
      </c>
    </row>
    <row r="20" spans="1:17" ht="18.75" customHeight="1">
      <c r="A20" s="129"/>
      <c r="B20" s="130"/>
      <c r="C20" s="98" t="s">
        <v>132</v>
      </c>
      <c r="D20" s="52"/>
      <c r="E20" s="53" t="s">
        <v>26</v>
      </c>
      <c r="F20" s="106"/>
      <c r="G20" s="54">
        <v>3</v>
      </c>
      <c r="H20" s="54"/>
      <c r="I20" s="54"/>
      <c r="J20" s="54"/>
      <c r="K20" s="54"/>
      <c r="L20" s="54"/>
      <c r="M20" s="54"/>
      <c r="N20" s="54"/>
      <c r="O20" s="138"/>
      <c r="P20" s="142"/>
      <c r="Q20" s="157"/>
    </row>
    <row r="21" spans="1:17" ht="18.75" customHeight="1">
      <c r="A21" s="129"/>
      <c r="B21" s="130"/>
      <c r="C21" s="51" t="s">
        <v>52</v>
      </c>
      <c r="D21" s="52" t="s">
        <v>53</v>
      </c>
      <c r="E21" s="53" t="s">
        <v>26</v>
      </c>
      <c r="F21" s="54">
        <v>3</v>
      </c>
      <c r="G21" s="54">
        <v>3</v>
      </c>
      <c r="H21" s="54" t="s">
        <v>74</v>
      </c>
      <c r="I21" s="54"/>
      <c r="J21" s="54"/>
      <c r="K21" s="54"/>
      <c r="L21" s="54"/>
      <c r="M21" s="54"/>
      <c r="N21" s="54"/>
      <c r="O21" s="138"/>
      <c r="P21" s="142"/>
      <c r="Q21" s="107"/>
    </row>
    <row r="22" spans="1:17" ht="18.75" customHeight="1">
      <c r="A22" s="129"/>
      <c r="B22" s="130"/>
      <c r="C22" s="51" t="s">
        <v>54</v>
      </c>
      <c r="D22" s="52" t="s">
        <v>55</v>
      </c>
      <c r="E22" s="53" t="s">
        <v>26</v>
      </c>
      <c r="F22" s="54">
        <v>1</v>
      </c>
      <c r="G22" s="54">
        <v>1</v>
      </c>
      <c r="H22" s="54" t="s">
        <v>74</v>
      </c>
      <c r="I22" s="54"/>
      <c r="J22" s="54"/>
      <c r="K22" s="54"/>
      <c r="L22" s="54"/>
      <c r="M22" s="54"/>
      <c r="N22" s="54"/>
      <c r="O22" s="138"/>
      <c r="P22" s="142"/>
      <c r="Q22" s="142"/>
    </row>
    <row r="23" spans="1:17" ht="18.75" customHeight="1">
      <c r="A23" s="129"/>
      <c r="B23" s="130"/>
      <c r="C23" s="51" t="s">
        <v>56</v>
      </c>
      <c r="D23" s="52" t="s">
        <v>57</v>
      </c>
      <c r="E23" s="53" t="s">
        <v>26</v>
      </c>
      <c r="F23" s="54">
        <v>3</v>
      </c>
      <c r="G23" s="54" t="s">
        <v>94</v>
      </c>
      <c r="H23" s="54">
        <v>3</v>
      </c>
      <c r="I23" s="54"/>
      <c r="J23" s="54"/>
      <c r="K23" s="54"/>
      <c r="L23" s="54"/>
      <c r="M23" s="54"/>
      <c r="N23" s="54"/>
      <c r="O23" s="138"/>
      <c r="P23" s="142"/>
      <c r="Q23" s="142"/>
    </row>
    <row r="24" spans="1:17" ht="18.75" customHeight="1">
      <c r="A24" s="129"/>
      <c r="B24" s="130"/>
      <c r="C24" s="51" t="s">
        <v>58</v>
      </c>
      <c r="D24" s="52" t="s">
        <v>59</v>
      </c>
      <c r="E24" s="53" t="s">
        <v>26</v>
      </c>
      <c r="F24" s="54">
        <v>1</v>
      </c>
      <c r="G24" s="54" t="s">
        <v>74</v>
      </c>
      <c r="H24" s="54">
        <v>1</v>
      </c>
      <c r="I24" s="54"/>
      <c r="J24" s="54"/>
      <c r="K24" s="54"/>
      <c r="L24" s="54"/>
      <c r="M24" s="54"/>
      <c r="N24" s="54"/>
      <c r="O24" s="138"/>
      <c r="P24" s="142"/>
      <c r="Q24" s="142"/>
    </row>
    <row r="25" spans="1:17" ht="18.75" customHeight="1">
      <c r="A25" s="129"/>
      <c r="B25" s="130"/>
      <c r="C25" s="51" t="s">
        <v>60</v>
      </c>
      <c r="D25" s="52" t="s">
        <v>61</v>
      </c>
      <c r="E25" s="53" t="s">
        <v>26</v>
      </c>
      <c r="F25" s="54">
        <v>3</v>
      </c>
      <c r="G25" s="54"/>
      <c r="H25" s="54">
        <v>3</v>
      </c>
      <c r="I25" s="54"/>
      <c r="J25" s="54"/>
      <c r="K25" s="54"/>
      <c r="L25" s="54"/>
      <c r="M25" s="54"/>
      <c r="N25" s="54"/>
      <c r="O25" s="138"/>
      <c r="P25" s="142"/>
      <c r="Q25" s="142"/>
    </row>
    <row r="26" spans="1:17" ht="18.75" customHeight="1">
      <c r="A26" s="129"/>
      <c r="B26" s="130"/>
      <c r="C26" s="51" t="s">
        <v>62</v>
      </c>
      <c r="D26" s="52" t="s">
        <v>63</v>
      </c>
      <c r="E26" s="53" t="s">
        <v>26</v>
      </c>
      <c r="F26" s="54">
        <v>3</v>
      </c>
      <c r="G26" s="54"/>
      <c r="H26" s="54">
        <v>3</v>
      </c>
      <c r="I26" s="54"/>
      <c r="J26" s="54"/>
      <c r="K26" s="54"/>
      <c r="L26" s="54"/>
      <c r="M26" s="54"/>
      <c r="N26" s="54"/>
      <c r="O26" s="138"/>
      <c r="P26" s="142"/>
      <c r="Q26" s="142"/>
    </row>
    <row r="27" spans="1:17" ht="18.75" customHeight="1">
      <c r="A27" s="129"/>
      <c r="B27" s="130"/>
      <c r="C27" s="51" t="s">
        <v>64</v>
      </c>
      <c r="D27" s="52" t="s">
        <v>65</v>
      </c>
      <c r="E27" s="53" t="s">
        <v>26</v>
      </c>
      <c r="F27" s="54">
        <v>1</v>
      </c>
      <c r="G27" s="54"/>
      <c r="H27" s="54"/>
      <c r="I27" s="54">
        <v>1</v>
      </c>
      <c r="J27" s="54"/>
      <c r="K27" s="54"/>
      <c r="L27" s="54"/>
      <c r="M27" s="54"/>
      <c r="N27" s="54"/>
      <c r="O27" s="138"/>
      <c r="P27" s="142"/>
      <c r="Q27" s="142"/>
    </row>
    <row r="28" spans="1:17" ht="18.75" customHeight="1">
      <c r="A28" s="129"/>
      <c r="B28" s="130"/>
      <c r="C28" s="51" t="s">
        <v>66</v>
      </c>
      <c r="D28" s="52" t="s">
        <v>67</v>
      </c>
      <c r="E28" s="53" t="s">
        <v>26</v>
      </c>
      <c r="F28" s="54">
        <v>3</v>
      </c>
      <c r="G28" s="54"/>
      <c r="H28" s="54"/>
      <c r="I28" s="54">
        <v>3</v>
      </c>
      <c r="J28" s="54"/>
      <c r="K28" s="54"/>
      <c r="L28" s="54"/>
      <c r="M28" s="54"/>
      <c r="N28" s="54"/>
      <c r="O28" s="138"/>
      <c r="P28" s="142"/>
      <c r="Q28" s="142"/>
    </row>
    <row r="29" spans="1:17" ht="18.75" customHeight="1">
      <c r="A29" s="129"/>
      <c r="B29" s="130"/>
      <c r="C29" s="55" t="s">
        <v>68</v>
      </c>
      <c r="D29" s="52" t="s">
        <v>69</v>
      </c>
      <c r="E29" s="53" t="s">
        <v>26</v>
      </c>
      <c r="F29" s="54">
        <v>3</v>
      </c>
      <c r="G29" s="54"/>
      <c r="H29" s="54"/>
      <c r="I29" s="54"/>
      <c r="J29" s="54">
        <v>3</v>
      </c>
      <c r="K29" s="54"/>
      <c r="L29" s="54"/>
      <c r="M29" s="54"/>
      <c r="N29" s="54"/>
      <c r="O29" s="138"/>
      <c r="P29" s="142"/>
      <c r="Q29" s="106"/>
    </row>
    <row r="30" spans="1:17" ht="18.75" customHeight="1">
      <c r="A30" s="129"/>
      <c r="B30" s="130"/>
      <c r="C30" s="51" t="s">
        <v>70</v>
      </c>
      <c r="D30" s="52" t="s">
        <v>71</v>
      </c>
      <c r="E30" s="53" t="s">
        <v>26</v>
      </c>
      <c r="F30" s="105">
        <v>3</v>
      </c>
      <c r="G30" s="54"/>
      <c r="H30" s="54"/>
      <c r="I30" s="54">
        <v>3</v>
      </c>
      <c r="J30" s="54"/>
      <c r="K30" s="54"/>
      <c r="L30" s="54"/>
      <c r="M30" s="54"/>
      <c r="N30" s="54"/>
      <c r="O30" s="138"/>
      <c r="P30" s="142"/>
      <c r="Q30" s="156" t="s">
        <v>108</v>
      </c>
    </row>
    <row r="31" spans="1:17" ht="36" customHeight="1">
      <c r="A31" s="129"/>
      <c r="B31" s="130"/>
      <c r="C31" s="98" t="s">
        <v>134</v>
      </c>
      <c r="D31" s="52"/>
      <c r="E31" s="53" t="s">
        <v>26</v>
      </c>
      <c r="F31" s="106"/>
      <c r="G31" s="54"/>
      <c r="H31" s="54"/>
      <c r="I31" s="54">
        <v>3</v>
      </c>
      <c r="J31" s="54"/>
      <c r="K31" s="54"/>
      <c r="L31" s="54"/>
      <c r="M31" s="54"/>
      <c r="N31" s="54"/>
      <c r="O31" s="138"/>
      <c r="P31" s="142"/>
      <c r="Q31" s="157"/>
    </row>
    <row r="32" spans="1:17" ht="18.75" customHeight="1">
      <c r="A32" s="129"/>
      <c r="B32" s="130"/>
      <c r="C32" s="51" t="s">
        <v>72</v>
      </c>
      <c r="D32" s="52" t="s">
        <v>73</v>
      </c>
      <c r="E32" s="53" t="s">
        <v>26</v>
      </c>
      <c r="F32" s="105">
        <v>3</v>
      </c>
      <c r="G32" s="54"/>
      <c r="H32" s="54"/>
      <c r="I32" s="54">
        <v>3</v>
      </c>
      <c r="J32" s="54" t="s">
        <v>74</v>
      </c>
      <c r="K32" s="54"/>
      <c r="L32" s="54"/>
      <c r="M32" s="54"/>
      <c r="N32" s="54"/>
      <c r="O32" s="138"/>
      <c r="P32" s="142"/>
      <c r="Q32" s="133" t="s">
        <v>108</v>
      </c>
    </row>
    <row r="33" spans="1:17" ht="18.75" customHeight="1">
      <c r="A33" s="129"/>
      <c r="B33" s="130"/>
      <c r="C33" s="51" t="s">
        <v>75</v>
      </c>
      <c r="D33" s="52" t="s">
        <v>76</v>
      </c>
      <c r="E33" s="53" t="s">
        <v>26</v>
      </c>
      <c r="F33" s="106"/>
      <c r="G33" s="54"/>
      <c r="H33" s="54"/>
      <c r="I33" s="54"/>
      <c r="J33" s="54">
        <v>3</v>
      </c>
      <c r="K33" s="54"/>
      <c r="L33" s="54"/>
      <c r="M33" s="54"/>
      <c r="N33" s="54"/>
      <c r="O33" s="138"/>
      <c r="P33" s="142"/>
      <c r="Q33" s="134"/>
    </row>
    <row r="34" spans="1:17" ht="18.75" customHeight="1">
      <c r="A34" s="129"/>
      <c r="B34" s="130"/>
      <c r="C34" s="102" t="s">
        <v>137</v>
      </c>
      <c r="D34" s="52" t="s">
        <v>138</v>
      </c>
      <c r="E34" s="53" t="s">
        <v>26</v>
      </c>
      <c r="F34" s="107">
        <v>3</v>
      </c>
      <c r="G34" s="54"/>
      <c r="H34" s="54"/>
      <c r="I34" s="54"/>
      <c r="J34" s="54">
        <v>3</v>
      </c>
      <c r="K34" s="54"/>
      <c r="L34" s="54"/>
      <c r="M34" s="54"/>
      <c r="N34" s="54"/>
      <c r="O34" s="138"/>
      <c r="P34" s="142"/>
      <c r="Q34" s="156" t="s">
        <v>108</v>
      </c>
    </row>
    <row r="35" spans="1:17" ht="18.75" customHeight="1">
      <c r="A35" s="129"/>
      <c r="B35" s="130"/>
      <c r="C35" s="99" t="s">
        <v>133</v>
      </c>
      <c r="D35" s="52"/>
      <c r="E35" s="53" t="s">
        <v>26</v>
      </c>
      <c r="F35" s="106"/>
      <c r="G35" s="54"/>
      <c r="H35" s="54"/>
      <c r="I35" s="54"/>
      <c r="J35" s="54">
        <v>3</v>
      </c>
      <c r="K35" s="54"/>
      <c r="L35" s="54"/>
      <c r="M35" s="54"/>
      <c r="N35" s="54"/>
      <c r="O35" s="138"/>
      <c r="P35" s="142"/>
      <c r="Q35" s="157"/>
    </row>
    <row r="36" spans="1:17" ht="18.75" customHeight="1">
      <c r="A36" s="129"/>
      <c r="B36" s="130"/>
      <c r="C36" s="51" t="s">
        <v>77</v>
      </c>
      <c r="D36" s="52" t="s">
        <v>78</v>
      </c>
      <c r="E36" s="53" t="s">
        <v>26</v>
      </c>
      <c r="F36" s="54">
        <v>3</v>
      </c>
      <c r="G36" s="54"/>
      <c r="H36" s="54"/>
      <c r="I36" s="54">
        <v>3</v>
      </c>
      <c r="J36" s="54"/>
      <c r="K36" s="54"/>
      <c r="L36" s="54"/>
      <c r="M36" s="54"/>
      <c r="N36" s="54"/>
      <c r="O36" s="138"/>
      <c r="P36" s="142"/>
      <c r="Q36" s="107"/>
    </row>
    <row r="37" spans="1:17" ht="18.75" customHeight="1">
      <c r="A37" s="129"/>
      <c r="B37" s="130"/>
      <c r="C37" s="51" t="s">
        <v>79</v>
      </c>
      <c r="D37" s="52" t="s">
        <v>80</v>
      </c>
      <c r="E37" s="53" t="s">
        <v>26</v>
      </c>
      <c r="F37" s="54">
        <v>3</v>
      </c>
      <c r="G37" s="54"/>
      <c r="H37" s="54"/>
      <c r="I37" s="54"/>
      <c r="J37" s="54">
        <v>3</v>
      </c>
      <c r="K37" s="54"/>
      <c r="L37" s="54"/>
      <c r="M37" s="54"/>
      <c r="N37" s="54"/>
      <c r="O37" s="138"/>
      <c r="P37" s="142"/>
      <c r="Q37" s="142"/>
    </row>
    <row r="38" spans="1:17" ht="18.75" customHeight="1">
      <c r="A38" s="129"/>
      <c r="B38" s="130"/>
      <c r="C38" s="51" t="s">
        <v>81</v>
      </c>
      <c r="D38" s="52" t="s">
        <v>82</v>
      </c>
      <c r="E38" s="53" t="s">
        <v>26</v>
      </c>
      <c r="F38" s="54">
        <v>1</v>
      </c>
      <c r="G38" s="54"/>
      <c r="H38" s="54"/>
      <c r="I38" s="54">
        <v>1</v>
      </c>
      <c r="J38" s="54"/>
      <c r="K38" s="54"/>
      <c r="L38" s="54"/>
      <c r="M38" s="54"/>
      <c r="N38" s="54"/>
      <c r="O38" s="138"/>
      <c r="P38" s="142"/>
      <c r="Q38" s="142"/>
    </row>
    <row r="39" spans="1:17" ht="18.75" customHeight="1">
      <c r="A39" s="129"/>
      <c r="B39" s="130"/>
      <c r="C39" s="51" t="s">
        <v>83</v>
      </c>
      <c r="D39" s="52" t="s">
        <v>84</v>
      </c>
      <c r="E39" s="53" t="s">
        <v>26</v>
      </c>
      <c r="F39" s="54">
        <v>1</v>
      </c>
      <c r="G39" s="54"/>
      <c r="H39" s="54"/>
      <c r="I39" s="54"/>
      <c r="J39" s="54">
        <v>1</v>
      </c>
      <c r="K39" s="54"/>
      <c r="L39" s="54"/>
      <c r="M39" s="54"/>
      <c r="N39" s="54"/>
      <c r="O39" s="138"/>
      <c r="P39" s="142"/>
      <c r="Q39" s="142"/>
    </row>
    <row r="40" spans="1:17" ht="18.75" customHeight="1">
      <c r="A40" s="129"/>
      <c r="B40" s="130"/>
      <c r="C40" s="51" t="s">
        <v>124</v>
      </c>
      <c r="D40" s="52" t="s">
        <v>85</v>
      </c>
      <c r="E40" s="53" t="s">
        <v>47</v>
      </c>
      <c r="F40" s="54">
        <v>3</v>
      </c>
      <c r="G40" s="54"/>
      <c r="H40" s="54"/>
      <c r="I40" s="54"/>
      <c r="J40" s="54"/>
      <c r="K40" s="54">
        <v>3</v>
      </c>
      <c r="L40" s="54"/>
      <c r="M40" s="54"/>
      <c r="N40" s="54"/>
      <c r="O40" s="138"/>
      <c r="P40" s="142"/>
      <c r="Q40" s="142"/>
    </row>
    <row r="41" spans="1:17" ht="18.75" customHeight="1">
      <c r="A41" s="129"/>
      <c r="B41" s="130"/>
      <c r="C41" s="51" t="s">
        <v>86</v>
      </c>
      <c r="D41" s="52" t="s">
        <v>87</v>
      </c>
      <c r="E41" s="53" t="s">
        <v>26</v>
      </c>
      <c r="F41" s="54">
        <v>3</v>
      </c>
      <c r="G41" s="54"/>
      <c r="H41" s="54"/>
      <c r="I41" s="54"/>
      <c r="J41" s="54"/>
      <c r="K41" s="54">
        <v>3</v>
      </c>
      <c r="L41" s="54"/>
      <c r="M41" s="54"/>
      <c r="N41" s="54"/>
      <c r="O41" s="138"/>
      <c r="P41" s="142"/>
      <c r="Q41" s="142"/>
    </row>
    <row r="42" spans="1:17" ht="18.75" customHeight="1">
      <c r="A42" s="129"/>
      <c r="B42" s="130"/>
      <c r="C42" s="51" t="s">
        <v>88</v>
      </c>
      <c r="D42" s="52" t="s">
        <v>89</v>
      </c>
      <c r="E42" s="53" t="s">
        <v>26</v>
      </c>
      <c r="F42" s="54">
        <v>3</v>
      </c>
      <c r="G42" s="54"/>
      <c r="H42" s="54"/>
      <c r="I42" s="54"/>
      <c r="J42" s="54"/>
      <c r="K42" s="54">
        <v>3</v>
      </c>
      <c r="L42" s="54"/>
      <c r="M42" s="54"/>
      <c r="N42" s="54"/>
      <c r="O42" s="138"/>
      <c r="P42" s="142"/>
      <c r="Q42" s="142"/>
    </row>
    <row r="43" spans="1:17" ht="18.75" customHeight="1">
      <c r="A43" s="129"/>
      <c r="B43" s="130"/>
      <c r="C43" s="56" t="s">
        <v>90</v>
      </c>
      <c r="D43" s="52" t="s">
        <v>91</v>
      </c>
      <c r="E43" s="53" t="s">
        <v>26</v>
      </c>
      <c r="F43" s="54">
        <v>1</v>
      </c>
      <c r="G43" s="54"/>
      <c r="H43" s="54"/>
      <c r="I43" s="54"/>
      <c r="J43" s="54"/>
      <c r="K43" s="54">
        <v>1</v>
      </c>
      <c r="L43" s="54"/>
      <c r="M43" s="54"/>
      <c r="N43" s="54"/>
      <c r="O43" s="138"/>
      <c r="P43" s="142"/>
      <c r="Q43" s="142"/>
    </row>
    <row r="44" spans="1:17" ht="18.75" customHeight="1">
      <c r="A44" s="129"/>
      <c r="B44" s="130"/>
      <c r="C44" s="56" t="s">
        <v>92</v>
      </c>
      <c r="D44" s="57" t="s">
        <v>93</v>
      </c>
      <c r="E44" s="58" t="s">
        <v>26</v>
      </c>
      <c r="F44" s="96">
        <v>1</v>
      </c>
      <c r="G44" s="96"/>
      <c r="H44" s="96"/>
      <c r="I44" s="96"/>
      <c r="J44" s="96"/>
      <c r="K44" s="96"/>
      <c r="L44" s="96">
        <v>1</v>
      </c>
      <c r="M44" s="96"/>
      <c r="N44" s="96"/>
      <c r="O44" s="138"/>
      <c r="P44" s="142"/>
      <c r="Q44" s="142"/>
    </row>
    <row r="45" spans="1:17" ht="18.75" customHeight="1">
      <c r="A45" s="129"/>
      <c r="B45" s="130"/>
      <c r="C45" s="56" t="s">
        <v>131</v>
      </c>
      <c r="D45" s="57" t="s">
        <v>127</v>
      </c>
      <c r="E45" s="58" t="s">
        <v>26</v>
      </c>
      <c r="F45" s="96">
        <v>1</v>
      </c>
      <c r="G45" s="96"/>
      <c r="H45" s="96"/>
      <c r="I45" s="96"/>
      <c r="J45" s="96"/>
      <c r="K45" s="96"/>
      <c r="L45" s="96">
        <v>1</v>
      </c>
      <c r="M45" s="96"/>
      <c r="N45" s="96"/>
      <c r="O45" s="138"/>
      <c r="P45" s="142"/>
      <c r="Q45" s="142"/>
    </row>
    <row r="46" spans="1:17" ht="18.75" customHeight="1" thickBot="1">
      <c r="A46" s="131"/>
      <c r="B46" s="132"/>
      <c r="C46" s="56" t="s">
        <v>125</v>
      </c>
      <c r="D46" s="57" t="s">
        <v>128</v>
      </c>
      <c r="E46" s="58" t="s">
        <v>26</v>
      </c>
      <c r="F46" s="59">
        <v>1</v>
      </c>
      <c r="G46" s="59"/>
      <c r="H46" s="59"/>
      <c r="I46" s="59"/>
      <c r="J46" s="59"/>
      <c r="K46" s="59"/>
      <c r="L46" s="96" t="s">
        <v>126</v>
      </c>
      <c r="M46" s="59">
        <v>1</v>
      </c>
      <c r="N46" s="59"/>
      <c r="O46" s="139"/>
      <c r="P46" s="143"/>
      <c r="Q46" s="143"/>
    </row>
    <row r="47" spans="1:17" ht="21.75" customHeight="1" thickTop="1">
      <c r="A47" s="162" t="s">
        <v>96</v>
      </c>
      <c r="B47" s="162" t="s">
        <v>95</v>
      </c>
      <c r="C47" s="60" t="s">
        <v>109</v>
      </c>
      <c r="D47" s="79" t="s">
        <v>110</v>
      </c>
      <c r="E47" s="61" t="s">
        <v>26</v>
      </c>
      <c r="F47" s="80">
        <v>3</v>
      </c>
      <c r="G47" s="62"/>
      <c r="H47" s="62"/>
      <c r="I47" s="62"/>
      <c r="J47" s="62"/>
      <c r="K47" s="81">
        <v>3</v>
      </c>
      <c r="L47" s="81" t="s">
        <v>74</v>
      </c>
      <c r="M47" s="81"/>
      <c r="N47" s="62"/>
      <c r="O47" s="203">
        <v>8</v>
      </c>
      <c r="P47" s="144">
        <v>0</v>
      </c>
      <c r="Q47" s="193" t="s">
        <v>139</v>
      </c>
    </row>
    <row r="48" spans="1:17" ht="21.75" customHeight="1">
      <c r="A48" s="163"/>
      <c r="B48" s="202"/>
      <c r="C48" s="63" t="s">
        <v>111</v>
      </c>
      <c r="D48" s="82" t="s">
        <v>112</v>
      </c>
      <c r="E48" s="53" t="s">
        <v>26</v>
      </c>
      <c r="F48" s="83">
        <v>3</v>
      </c>
      <c r="G48" s="54"/>
      <c r="H48" s="54"/>
      <c r="I48" s="54"/>
      <c r="J48" s="54"/>
      <c r="K48" s="84"/>
      <c r="L48" s="84">
        <v>3</v>
      </c>
      <c r="M48" s="84" t="s">
        <v>74</v>
      </c>
      <c r="N48" s="54"/>
      <c r="O48" s="204"/>
      <c r="P48" s="136"/>
      <c r="Q48" s="194"/>
    </row>
    <row r="49" spans="1:17" ht="21.75" customHeight="1">
      <c r="A49" s="163"/>
      <c r="B49" s="202"/>
      <c r="C49" s="51" t="s">
        <v>113</v>
      </c>
      <c r="D49" s="82" t="s">
        <v>114</v>
      </c>
      <c r="E49" s="53" t="s">
        <v>26</v>
      </c>
      <c r="F49" s="83">
        <v>3</v>
      </c>
      <c r="G49" s="54"/>
      <c r="H49" s="54"/>
      <c r="I49" s="54"/>
      <c r="J49" s="54">
        <v>3</v>
      </c>
      <c r="K49" s="84"/>
      <c r="L49" s="84" t="s">
        <v>74</v>
      </c>
      <c r="M49" s="84"/>
      <c r="N49" s="54"/>
      <c r="O49" s="204"/>
      <c r="P49" s="136"/>
      <c r="Q49" s="194"/>
    </row>
    <row r="50" spans="1:17" ht="21.75" customHeight="1" thickBot="1">
      <c r="A50" s="163"/>
      <c r="B50" s="202"/>
      <c r="C50" s="55" t="s">
        <v>115</v>
      </c>
      <c r="D50" s="85" t="s">
        <v>116</v>
      </c>
      <c r="E50" s="58" t="s">
        <v>26</v>
      </c>
      <c r="F50" s="86">
        <v>3</v>
      </c>
      <c r="G50" s="59"/>
      <c r="H50" s="59"/>
      <c r="I50" s="59"/>
      <c r="J50" s="59"/>
      <c r="K50" s="87"/>
      <c r="L50" s="87">
        <v>3</v>
      </c>
      <c r="M50" s="87"/>
      <c r="N50" s="59"/>
      <c r="O50" s="204"/>
      <c r="P50" s="136"/>
      <c r="Q50" s="194"/>
    </row>
    <row r="51" spans="1:17" ht="24.75" customHeight="1">
      <c r="A51" s="163"/>
      <c r="B51" s="200" t="s">
        <v>97</v>
      </c>
      <c r="C51" s="47" t="s">
        <v>117</v>
      </c>
      <c r="D51" s="88" t="s">
        <v>118</v>
      </c>
      <c r="E51" s="49" t="s">
        <v>26</v>
      </c>
      <c r="F51" s="89">
        <v>1</v>
      </c>
      <c r="G51" s="65"/>
      <c r="H51" s="65"/>
      <c r="I51" s="65"/>
      <c r="J51" s="65"/>
      <c r="K51" s="90"/>
      <c r="L51" s="90">
        <v>1</v>
      </c>
      <c r="M51" s="90"/>
      <c r="N51" s="64"/>
      <c r="O51" s="204"/>
      <c r="P51" s="135">
        <v>2</v>
      </c>
      <c r="Q51" s="195" t="s">
        <v>140</v>
      </c>
    </row>
    <row r="52" spans="1:17" ht="24.75" customHeight="1">
      <c r="A52" s="163"/>
      <c r="B52" s="163"/>
      <c r="C52" s="51" t="s">
        <v>119</v>
      </c>
      <c r="D52" s="91">
        <v>10287</v>
      </c>
      <c r="E52" s="53" t="s">
        <v>26</v>
      </c>
      <c r="F52" s="92">
        <v>1</v>
      </c>
      <c r="G52" s="67"/>
      <c r="H52" s="67"/>
      <c r="I52" s="67"/>
      <c r="J52" s="67"/>
      <c r="K52" s="93" t="s">
        <v>74</v>
      </c>
      <c r="L52" s="93"/>
      <c r="M52" s="93">
        <v>1</v>
      </c>
      <c r="N52" s="66"/>
      <c r="O52" s="204"/>
      <c r="P52" s="136"/>
      <c r="Q52" s="194"/>
    </row>
    <row r="53" spans="1:17" ht="33.75" customHeight="1">
      <c r="A53" s="163"/>
      <c r="B53" s="163"/>
      <c r="C53" s="51" t="s">
        <v>120</v>
      </c>
      <c r="D53" s="82" t="s">
        <v>121</v>
      </c>
      <c r="E53" s="53" t="s">
        <v>26</v>
      </c>
      <c r="F53" s="92">
        <v>1</v>
      </c>
      <c r="G53" s="67"/>
      <c r="H53" s="67"/>
      <c r="I53" s="67"/>
      <c r="J53" s="67"/>
      <c r="K53" s="93"/>
      <c r="L53" s="93" t="s">
        <v>74</v>
      </c>
      <c r="M53" s="93">
        <v>1</v>
      </c>
      <c r="N53" s="66"/>
      <c r="O53" s="204"/>
      <c r="P53" s="136"/>
      <c r="Q53" s="194"/>
    </row>
    <row r="54" spans="1:17" ht="31.5" customHeight="1" thickBot="1">
      <c r="A54" s="163"/>
      <c r="B54" s="201"/>
      <c r="C54" s="55" t="s">
        <v>122</v>
      </c>
      <c r="D54" s="85" t="s">
        <v>123</v>
      </c>
      <c r="E54" s="58" t="s">
        <v>26</v>
      </c>
      <c r="F54" s="94">
        <v>1</v>
      </c>
      <c r="G54" s="69"/>
      <c r="H54" s="69"/>
      <c r="I54" s="69"/>
      <c r="J54" s="69"/>
      <c r="K54" s="95"/>
      <c r="L54" s="95">
        <v>1</v>
      </c>
      <c r="M54" s="95" t="s">
        <v>74</v>
      </c>
      <c r="N54" s="68"/>
      <c r="O54" s="204"/>
      <c r="P54" s="136"/>
      <c r="Q54" s="194"/>
    </row>
    <row r="55" spans="1:17" ht="46.5" customHeight="1" thickTop="1">
      <c r="A55" s="162" t="s">
        <v>98</v>
      </c>
      <c r="B55" s="162" t="s">
        <v>99</v>
      </c>
      <c r="C55" s="70" t="s">
        <v>103</v>
      </c>
      <c r="D55" s="71"/>
      <c r="E55" s="72" t="s">
        <v>101</v>
      </c>
      <c r="F55" s="73"/>
      <c r="G55" s="207" t="s">
        <v>102</v>
      </c>
      <c r="H55" s="208"/>
      <c r="I55" s="208"/>
      <c r="J55" s="208"/>
      <c r="K55" s="208"/>
      <c r="L55" s="208"/>
      <c r="M55" s="208"/>
      <c r="N55" s="209"/>
      <c r="O55" s="196">
        <v>21</v>
      </c>
      <c r="P55" s="73">
        <v>15</v>
      </c>
      <c r="Q55" s="198"/>
    </row>
    <row r="56" spans="1:17" ht="46.5" customHeight="1" thickBot="1">
      <c r="A56" s="213"/>
      <c r="B56" s="206"/>
      <c r="C56" s="74" t="s">
        <v>100</v>
      </c>
      <c r="D56" s="75"/>
      <c r="E56" s="76" t="s">
        <v>101</v>
      </c>
      <c r="F56" s="77"/>
      <c r="G56" s="210" t="s">
        <v>104</v>
      </c>
      <c r="H56" s="211"/>
      <c r="I56" s="211"/>
      <c r="J56" s="211"/>
      <c r="K56" s="211"/>
      <c r="L56" s="211"/>
      <c r="M56" s="211"/>
      <c r="N56" s="212"/>
      <c r="O56" s="197"/>
      <c r="P56" s="78">
        <v>6</v>
      </c>
      <c r="Q56" s="199"/>
    </row>
    <row r="57" spans="1:17" s="1" customFormat="1" ht="39.75" customHeight="1" thickTop="1">
      <c r="A57" s="166" t="s">
        <v>36</v>
      </c>
      <c r="B57" s="167"/>
      <c r="C57" s="170">
        <v>32</v>
      </c>
      <c r="D57" s="172" t="s">
        <v>105</v>
      </c>
      <c r="E57" s="44" t="s">
        <v>42</v>
      </c>
      <c r="F57" s="100">
        <v>60</v>
      </c>
      <c r="G57" s="174">
        <f>SUM(F57:F58)</f>
        <v>68</v>
      </c>
      <c r="H57" s="175"/>
      <c r="I57" s="182" t="s">
        <v>135</v>
      </c>
      <c r="J57" s="183"/>
      <c r="K57" s="184"/>
      <c r="L57" s="170">
        <f>128-C57-G57</f>
        <v>28</v>
      </c>
      <c r="M57" s="188"/>
      <c r="N57" s="189"/>
      <c r="O57" s="178" t="s">
        <v>37</v>
      </c>
      <c r="P57" s="179"/>
      <c r="Q57" s="164">
        <v>128</v>
      </c>
    </row>
    <row r="58" spans="1:17" s="1" customFormat="1" ht="39.75" customHeight="1" thickBot="1">
      <c r="A58" s="168"/>
      <c r="B58" s="169"/>
      <c r="C58" s="171"/>
      <c r="D58" s="173"/>
      <c r="E58" s="45" t="s">
        <v>43</v>
      </c>
      <c r="F58" s="101">
        <v>8</v>
      </c>
      <c r="G58" s="176"/>
      <c r="H58" s="177"/>
      <c r="I58" s="185"/>
      <c r="J58" s="186"/>
      <c r="K58" s="187"/>
      <c r="L58" s="190"/>
      <c r="M58" s="191"/>
      <c r="N58" s="192"/>
      <c r="O58" s="180"/>
      <c r="P58" s="181"/>
      <c r="Q58" s="165"/>
    </row>
    <row r="59" spans="1:17" s="1" customFormat="1" ht="25.5" customHeight="1">
      <c r="A59" s="214" t="s">
        <v>142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</row>
    <row r="60" spans="1:17" s="1" customFormat="1" ht="25.5" customHeight="1">
      <c r="A60" s="108" t="s">
        <v>143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</row>
    <row r="61" spans="1:17" s="1" customFormat="1" ht="25.5" customHeight="1">
      <c r="A61" s="108" t="s">
        <v>141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s="1" customFormat="1" ht="18.75" customHeight="1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17" s="1" customFormat="1">
      <c r="A63" s="1" t="s">
        <v>33</v>
      </c>
      <c r="D63" s="1" t="s">
        <v>34</v>
      </c>
      <c r="H63" s="1" t="s">
        <v>41</v>
      </c>
      <c r="P63" s="1" t="s">
        <v>35</v>
      </c>
    </row>
  </sheetData>
  <mergeCells count="63">
    <mergeCell ref="A60:Q60"/>
    <mergeCell ref="B55:B56"/>
    <mergeCell ref="G55:N55"/>
    <mergeCell ref="G56:N56"/>
    <mergeCell ref="A55:A56"/>
    <mergeCell ref="A59:Q59"/>
    <mergeCell ref="Q47:Q50"/>
    <mergeCell ref="Q51:Q54"/>
    <mergeCell ref="O55:O56"/>
    <mergeCell ref="Q55:Q56"/>
    <mergeCell ref="B51:B54"/>
    <mergeCell ref="B47:B50"/>
    <mergeCell ref="O47:O54"/>
    <mergeCell ref="C57:C58"/>
    <mergeCell ref="D57:D58"/>
    <mergeCell ref="G57:H58"/>
    <mergeCell ref="O57:P58"/>
    <mergeCell ref="I57:K58"/>
    <mergeCell ref="L57:N58"/>
    <mergeCell ref="Q14:Q16"/>
    <mergeCell ref="Q17:Q18"/>
    <mergeCell ref="Q19:Q20"/>
    <mergeCell ref="Q30:Q31"/>
    <mergeCell ref="Q21:Q29"/>
    <mergeCell ref="A1:Q1"/>
    <mergeCell ref="A3:A4"/>
    <mergeCell ref="B3:B4"/>
    <mergeCell ref="C3:C4"/>
    <mergeCell ref="D3:D4"/>
    <mergeCell ref="Q3:Q4"/>
    <mergeCell ref="P3:P4"/>
    <mergeCell ref="E3:E4"/>
    <mergeCell ref="F3:F4"/>
    <mergeCell ref="G3:H3"/>
    <mergeCell ref="K3:L3"/>
    <mergeCell ref="I3:J3"/>
    <mergeCell ref="O3:O4"/>
    <mergeCell ref="M3:N3"/>
    <mergeCell ref="A5:B6"/>
    <mergeCell ref="A7:A16"/>
    <mergeCell ref="B7:B10"/>
    <mergeCell ref="O7:O16"/>
    <mergeCell ref="P7:P10"/>
    <mergeCell ref="P11:P13"/>
    <mergeCell ref="B14:B16"/>
    <mergeCell ref="B11:B13"/>
    <mergeCell ref="P14:P16"/>
    <mergeCell ref="F19:F20"/>
    <mergeCell ref="F30:F31"/>
    <mergeCell ref="F32:F33"/>
    <mergeCell ref="F34:F35"/>
    <mergeCell ref="A61:Q61"/>
    <mergeCell ref="A17:B46"/>
    <mergeCell ref="Q32:Q33"/>
    <mergeCell ref="P51:P54"/>
    <mergeCell ref="O17:O46"/>
    <mergeCell ref="P17:P46"/>
    <mergeCell ref="P47:P50"/>
    <mergeCell ref="Q34:Q35"/>
    <mergeCell ref="Q36:Q46"/>
    <mergeCell ref="A47:A54"/>
    <mergeCell ref="Q57:Q58"/>
    <mergeCell ref="A57:B58"/>
  </mergeCells>
  <phoneticPr fontId="14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&amp;R&amp;8第&amp;P頁，共&amp;N頁102.4.更新版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必修科目表（學士班）</vt:lpstr>
      <vt:lpstr>'必修科目表（學士班）'!Print_Titles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2015-03-18T03:50:56Z</cp:lastPrinted>
  <dcterms:created xsi:type="dcterms:W3CDTF">2009-10-06T09:18:26Z</dcterms:created>
  <dcterms:modified xsi:type="dcterms:W3CDTF">2015-08-27T00:47:24Z</dcterms:modified>
</cp:coreProperties>
</file>